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0.234.1.202\okid\MAHİDE İLGAR\2022-2023 BAHAR_YATAY GEÇİŞ\PUANLAR VE ÜCRETLER\"/>
    </mc:Choice>
  </mc:AlternateContent>
  <xr:revisionPtr revIDLastSave="0" documentId="8_{95539885-89D7-4C74-AEE7-534036937212}" xr6:coauthVersionLast="47" xr6:coauthVersionMax="47" xr10:uidLastSave="{00000000-0000-0000-0000-000000000000}"/>
  <bookViews>
    <workbookView xWindow="-110" yWindow="-110" windowWidth="19420" windowHeight="10420" tabRatio="637" xr2:uid="{00000000-000D-0000-FFFF-FFFF00000000}"/>
  </bookViews>
  <sheets>
    <sheet name="ham lis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2" i="1" l="1"/>
  <c r="K151" i="1"/>
  <c r="K122" i="1"/>
  <c r="K160" i="1"/>
  <c r="K159" i="1"/>
  <c r="K158" i="1"/>
  <c r="K157" i="1"/>
  <c r="K156" i="1"/>
  <c r="K155" i="1"/>
  <c r="K154" i="1"/>
  <c r="K153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1" i="1"/>
  <c r="K120" i="1"/>
  <c r="K119" i="1"/>
  <c r="K118" i="1"/>
  <c r="K117" i="1"/>
  <c r="K116" i="1"/>
  <c r="K5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69" i="1"/>
  <c r="K45" i="1"/>
  <c r="K46" i="1"/>
  <c r="K47" i="1"/>
  <c r="K48" i="1"/>
  <c r="K50" i="1"/>
  <c r="K51" i="1"/>
  <c r="K52" i="1"/>
  <c r="K53" i="1"/>
  <c r="K54" i="1"/>
  <c r="K55" i="1"/>
  <c r="K56" i="1"/>
  <c r="K57" i="1"/>
  <c r="K58" i="1"/>
  <c r="K60" i="1"/>
  <c r="K61" i="1"/>
  <c r="K62" i="1"/>
  <c r="K63" i="1"/>
  <c r="K64" i="1"/>
  <c r="K44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16" i="1"/>
  <c r="K7" i="1" l="1"/>
  <c r="K8" i="1"/>
  <c r="K9" i="1"/>
  <c r="K10" i="1"/>
  <c r="K11" i="1"/>
  <c r="K6" i="1"/>
</calcChain>
</file>

<file path=xl/sharedStrings.xml><?xml version="1.0" encoding="utf-8"?>
<sst xmlns="http://schemas.openxmlformats.org/spreadsheetml/2006/main" count="501" uniqueCount="199">
  <si>
    <t>Ücretler - Burslar - Ödeme Bilgileri</t>
  </si>
  <si>
    <r>
      <t>Üniversiteye</t>
    </r>
    <r>
      <rPr>
        <b/>
        <sz val="20"/>
        <color rgb="FFC00000"/>
        <rFont val="Calibri"/>
        <family val="2"/>
        <scheme val="minor"/>
      </rPr>
      <t xml:space="preserve"> 2018</t>
    </r>
    <r>
      <rPr>
        <b/>
        <sz val="20"/>
        <rFont val="Calibri"/>
        <family val="2"/>
        <scheme val="minor"/>
      </rPr>
      <t xml:space="preserve"> Girişliler İçin</t>
    </r>
  </si>
  <si>
    <t>Fakülte</t>
  </si>
  <si>
    <t>Bölüm</t>
  </si>
  <si>
    <t>Puan
Türü</t>
  </si>
  <si>
    <t>Puan Aralığı</t>
  </si>
  <si>
    <t>Burs
Oranı</t>
  </si>
  <si>
    <r>
      <t>İsü Yatay Geçiş Burs
Oranı</t>
    </r>
    <r>
      <rPr>
        <sz val="14"/>
        <color rgb="FFFF0000"/>
        <rFont val="Calibri"/>
        <family val="2"/>
        <scheme val="minor"/>
      </rPr>
      <t>*</t>
    </r>
  </si>
  <si>
    <t>SAĞLIK BİLİMLERİ FAKÜLTESİ</t>
  </si>
  <si>
    <t>SAY</t>
  </si>
  <si>
    <t>237,57895 - 322,50552</t>
  </si>
  <si>
    <t>%25 Burs</t>
  </si>
  <si>
    <t>322,50553 ve üzeri</t>
  </si>
  <si>
    <t>Tam Burs</t>
  </si>
  <si>
    <t>285,66793 - 338,09205</t>
  </si>
  <si>
    <t>338,09206 ve üzeri</t>
  </si>
  <si>
    <r>
      <t xml:space="preserve">276,22598 </t>
    </r>
    <r>
      <rPr>
        <sz val="12"/>
        <color theme="1"/>
        <rFont val="Calibri"/>
        <family val="2"/>
        <scheme val="minor"/>
      </rPr>
      <t>- 332,02737</t>
    </r>
  </si>
  <si>
    <t>332,02738 ve üzeri</t>
  </si>
  <si>
    <r>
      <t>Üniversiteye</t>
    </r>
    <r>
      <rPr>
        <b/>
        <sz val="20"/>
        <color rgb="FFC00000"/>
        <rFont val="Calibri"/>
        <family val="2"/>
        <scheme val="minor"/>
      </rPr>
      <t xml:space="preserve"> 2019</t>
    </r>
    <r>
      <rPr>
        <b/>
        <sz val="20"/>
        <rFont val="Calibri"/>
        <family val="2"/>
        <scheme val="minor"/>
      </rPr>
      <t xml:space="preserve"> Girişliler İçin</t>
    </r>
  </si>
  <si>
    <t>İKTİSADİ, İDARİ VE SOSYAL BİLİMLER FAKÜLTESİ</t>
  </si>
  <si>
    <t>EA</t>
  </si>
  <si>
    <r>
      <t>220,01204</t>
    </r>
    <r>
      <rPr>
        <b/>
        <sz val="11"/>
        <color theme="1"/>
        <rFont val="Calibri"/>
        <family val="2"/>
        <charset val="162"/>
        <scheme val="minor"/>
      </rPr>
      <t xml:space="preserve"> </t>
    </r>
    <r>
      <rPr>
        <sz val="11"/>
        <color theme="1"/>
        <rFont val="Calibri"/>
        <family val="2"/>
        <charset val="162"/>
        <scheme val="minor"/>
      </rPr>
      <t>- 231,812</t>
    </r>
  </si>
  <si>
    <t>%50 Burs</t>
  </si>
  <si>
    <t>231,813 - 246,88035</t>
  </si>
  <si>
    <t>%75 Burs</t>
  </si>
  <si>
    <t>246,88036 ve üzeri</t>
  </si>
  <si>
    <t>199,77485 - 236,5902</t>
  </si>
  <si>
    <t>236,5903 ve üzeri</t>
  </si>
  <si>
    <t>GÜZEL SANATLAR TASARIM VE MİMARLIK FAKÜLTESİ</t>
  </si>
  <si>
    <t>İç Mimarlık ve Çevre Tasarımı (Türkçe)</t>
  </si>
  <si>
    <t>210,34811 - 226,17661</t>
  </si>
  <si>
    <t>226,17662 - 252,98723</t>
  </si>
  <si>
    <t>252,98724 ve üzeri</t>
  </si>
  <si>
    <t xml:space="preserve">  Mimarlık (Türkçe)</t>
  </si>
  <si>
    <t>253,67122 - 270,86935</t>
  </si>
  <si>
    <t>270,86936 - 294,47747</t>
  </si>
  <si>
    <t>294,47748 ve üzeri</t>
  </si>
  <si>
    <t>Yazılım Mühendisliği (Türkçe)</t>
  </si>
  <si>
    <t>260,20105 - 277,41083</t>
  </si>
  <si>
    <t>277,41084 - 307,11743</t>
  </si>
  <si>
    <t>307,11744 ve üzeri</t>
  </si>
  <si>
    <t>Beslenme ve Diyetetik (Türkçe)</t>
  </si>
  <si>
    <t>202,49116 -235,14804</t>
  </si>
  <si>
    <t>Ücretli</t>
  </si>
  <si>
    <t>235,14805 - 296,49475</t>
  </si>
  <si>
    <t>296,49476 ve üzeri</t>
  </si>
  <si>
    <t>Çocuk Gelişimi (Türkçe)</t>
  </si>
  <si>
    <t>236,95907 - 270,51922</t>
  </si>
  <si>
    <t>270,51923 ve üzeri</t>
  </si>
  <si>
    <t>Fizyoterapi ve Rehabilitasyon (Türkçe)</t>
  </si>
  <si>
    <t>257,97152 - 281,888</t>
  </si>
  <si>
    <t>Hemşirelik (Türkçe)</t>
  </si>
  <si>
    <t>280,73952 - 308,35968</t>
  </si>
  <si>
    <t>308,35969 ve üzeri</t>
  </si>
  <si>
    <t>* İstinye Üniversitesi'ne yatay geçiş ile kayıt olduğunuzda alacağınız burs oranıdır.</t>
  </si>
  <si>
    <t>Dikey Geçiş ile Kurumlararası Yatay Geçiş</t>
  </si>
  <si>
    <t>Sağlık Yönetimi (Türkçe)</t>
  </si>
  <si>
    <t xml:space="preserve">  Siyaset Bilimi ve Kamu Yönetimi (Türkçe)</t>
  </si>
  <si>
    <r>
      <t>Üniversiteye</t>
    </r>
    <r>
      <rPr>
        <b/>
        <sz val="20"/>
        <color rgb="FFC00000"/>
        <rFont val="Calibri"/>
        <family val="2"/>
        <scheme val="minor"/>
      </rPr>
      <t xml:space="preserve"> 2020</t>
    </r>
    <r>
      <rPr>
        <b/>
        <sz val="20"/>
        <rFont val="Calibri"/>
        <family val="2"/>
        <scheme val="minor"/>
      </rPr>
      <t xml:space="preserve"> Girişliler İçin</t>
    </r>
  </si>
  <si>
    <t>281,88900 - 310,6285</t>
  </si>
  <si>
    <t>310,62860 ve üzeri</t>
  </si>
  <si>
    <t>259,26806 ve üzeri</t>
  </si>
  <si>
    <t>237,56598 - 259,26805</t>
  </si>
  <si>
    <t xml:space="preserve"> Sağlık Yönetimi (Türkçe)</t>
  </si>
  <si>
    <t>253,58427 ve üzeri</t>
  </si>
  <si>
    <t>253,92264 ve üzeri</t>
  </si>
  <si>
    <t>225,20518 - 253,92263</t>
  </si>
  <si>
    <t>207,68769 - 225,20517</t>
  </si>
  <si>
    <t>293,83827 ve üzeri</t>
  </si>
  <si>
    <t>266,89129 - 293,83826</t>
  </si>
  <si>
    <t xml:space="preserve"> Gastronomi ve Mutfak Sanatları (Türkçe)</t>
  </si>
  <si>
    <t>SÖZ</t>
  </si>
  <si>
    <t>284,97882 ve üzeri</t>
  </si>
  <si>
    <t>187,72641 - 284,97881</t>
  </si>
  <si>
    <t>Halkla İlişkiler ve Reklamcılık (Türkçe)</t>
  </si>
  <si>
    <t>260,67168 ve üzeri</t>
  </si>
  <si>
    <t>314,50438 ve üzeri</t>
  </si>
  <si>
    <t>273,39852 - 314,50437</t>
  </si>
  <si>
    <t xml:space="preserve"> Yazılım Mühendisliği (Türkçe)</t>
  </si>
  <si>
    <t>311,62116 ve üzeri</t>
  </si>
  <si>
    <t>236,55304 -311,62115</t>
  </si>
  <si>
    <t xml:space="preserve">  Beslenme ve Diyetetik (Türkçe)</t>
  </si>
  <si>
    <t>263,57285 ve üzeri</t>
  </si>
  <si>
    <t>223,93961 - 263,57284</t>
  </si>
  <si>
    <t xml:space="preserve"> Fizyoterapi ve Rehabilitasyon (Türkçe)</t>
  </si>
  <si>
    <t>301,87717 ve üzeri</t>
  </si>
  <si>
    <t>254,04787 - 301,87716</t>
  </si>
  <si>
    <t>307,33335 ve üzeri</t>
  </si>
  <si>
    <t>268,22182 - 307,33334</t>
  </si>
  <si>
    <r>
      <t>Üniversiteye</t>
    </r>
    <r>
      <rPr>
        <b/>
        <sz val="20"/>
        <color rgb="FFC00000"/>
        <rFont val="Calibri"/>
        <family val="2"/>
        <scheme val="minor"/>
      </rPr>
      <t xml:space="preserve"> 2021</t>
    </r>
    <r>
      <rPr>
        <b/>
        <sz val="20"/>
        <rFont val="Calibri"/>
        <family val="2"/>
        <scheme val="minor"/>
      </rPr>
      <t xml:space="preserve"> Girişliler İçin</t>
    </r>
  </si>
  <si>
    <t>"AGNO ile İstinye Üniversitesi'ne yatay geçiş kapsamında başvuran ve kabul alan adaylar; ilgili yılın İSÜ yerleşme puanını sağlamıyorsa, programa ücretli olarak kaydedilecektir."</t>
  </si>
  <si>
    <t>264,89770 ve üzeri</t>
  </si>
  <si>
    <t>217,42251 ve 264,89769</t>
  </si>
  <si>
    <t>Elektrik-Elektronik Mühendisliği (İngilizce)</t>
  </si>
  <si>
    <t>288,17403 ve üzeri</t>
  </si>
  <si>
    <t>Moleküler Biyoloji ve Genetik Mühendisliği (İngilizce)</t>
  </si>
  <si>
    <t>274,82970 ve üzeri</t>
  </si>
  <si>
    <t xml:space="preserve"> Fizyoterapi ve Rehabilitasyon (İngilizce)</t>
  </si>
  <si>
    <t>İşletme (İngilizce)</t>
  </si>
  <si>
    <t>İLETİŞİM FAKÜLTESİ</t>
  </si>
  <si>
    <t>257,26123 ve üzeri</t>
  </si>
  <si>
    <t>Hemşirelik (İngilizce)</t>
  </si>
  <si>
    <t>239,16808 ve üzeri</t>
  </si>
  <si>
    <t>265,36585 - 288,17402</t>
  </si>
  <si>
    <t>260,05441 ve üzeri</t>
  </si>
  <si>
    <t>233,07347 - 260,05440</t>
  </si>
  <si>
    <t>301,39482 ve üzeri</t>
  </si>
  <si>
    <t>Mimarlık (İngilizce)</t>
  </si>
  <si>
    <t>295,30964 ve üzeri</t>
  </si>
  <si>
    <t>313,12748 ve üzeri</t>
  </si>
  <si>
    <t>Radyo, Televizyon ve Sinema (İngilizce)</t>
  </si>
  <si>
    <t>268,50298 ve üzeri</t>
  </si>
  <si>
    <t>259,60527 ve üzeri</t>
  </si>
  <si>
    <t>304,50527 ve üzeri</t>
  </si>
  <si>
    <t>272,52589 - 304,50526</t>
  </si>
  <si>
    <t>300,44961 ve üzeri</t>
  </si>
  <si>
    <t>277,19382 - 300,44960</t>
  </si>
  <si>
    <t>İNSAN ve TOPLUM BİLİMLERİ FAKÜLTESİ</t>
  </si>
  <si>
    <t>İngiliz Dili ve Edebiyatı (İngilizce)</t>
  </si>
  <si>
    <t>274,74760 ve üzeri</t>
  </si>
  <si>
    <t>297,58806 ve üzeri</t>
  </si>
  <si>
    <t>276,99427 - 297,58805</t>
  </si>
  <si>
    <t>203,56130 - 301,39481</t>
  </si>
  <si>
    <t>MÜHENDİSLİK ve DOĞA BİLİMLERİ FAKÜLTESİ</t>
  </si>
  <si>
    <t>318,77362 ve üzeri</t>
  </si>
  <si>
    <t>264,90700 - 318,77361</t>
  </si>
  <si>
    <t>296,06969 ve üzeri</t>
  </si>
  <si>
    <t>261,40633 - 296,06968</t>
  </si>
  <si>
    <t>359,78500 ve üzeri</t>
  </si>
  <si>
    <t>288,10823 - 359,78499</t>
  </si>
  <si>
    <t>Ekonomi (İngilizce)</t>
  </si>
  <si>
    <t>228,67676 ve üzeri</t>
  </si>
  <si>
    <t>Makine Mühendisliği (İngilizce)</t>
  </si>
  <si>
    <t>286,05420 ve üzeri</t>
  </si>
  <si>
    <t>265,77383 - 295,30963</t>
  </si>
  <si>
    <t>Uluslararası Ticaret ve İşletmecilik (İngilizce)</t>
  </si>
  <si>
    <t>236,22486 ve üzeri</t>
  </si>
  <si>
    <t>Uluslararası İlişkiler (İngilizce)</t>
  </si>
  <si>
    <t>217,37438 ve üzeri</t>
  </si>
  <si>
    <t>239,24819 - 259,60526</t>
  </si>
  <si>
    <t>Bilgisayar Mühendisliği (İngilizce)</t>
  </si>
  <si>
    <t>258,42389 - 313,12747</t>
  </si>
  <si>
    <t>242,17052 ve üzeri</t>
  </si>
  <si>
    <t>217,64614 - 274,82969</t>
  </si>
  <si>
    <t>290,88849 ve üzeri</t>
  </si>
  <si>
    <t>237,15268 - 290,88848</t>
  </si>
  <si>
    <t>314,49314 ve üzeri</t>
  </si>
  <si>
    <t>266,61827 - 314,49313</t>
  </si>
  <si>
    <t>258,39496 - 286,05419</t>
  </si>
  <si>
    <t xml:space="preserve"> Yönetim Bilişim Sistemleri (İngilizce)</t>
  </si>
  <si>
    <r>
      <t>Üniversiteye</t>
    </r>
    <r>
      <rPr>
        <b/>
        <sz val="20"/>
        <color rgb="FFC00000"/>
        <rFont val="Calibri"/>
        <family val="2"/>
        <scheme val="minor"/>
      </rPr>
      <t xml:space="preserve"> 2022</t>
    </r>
    <r>
      <rPr>
        <b/>
        <sz val="20"/>
        <rFont val="Calibri"/>
        <family val="2"/>
        <scheme val="minor"/>
      </rPr>
      <t xml:space="preserve"> Girişliler İçin</t>
    </r>
  </si>
  <si>
    <t>228,32612 ve üzeri</t>
  </si>
  <si>
    <t>249,05592 ve üzeri</t>
  </si>
  <si>
    <t>268,45270 ve üzeri</t>
  </si>
  <si>
    <t>239,64275 ve üzeri</t>
  </si>
  <si>
    <t>219,44679 ve üzeri</t>
  </si>
  <si>
    <t>220,12658 - 257,33106</t>
  </si>
  <si>
    <t>257,33107 ve üzeri</t>
  </si>
  <si>
    <t>220,92030 ve 274,66923</t>
  </si>
  <si>
    <t>274,66924 ve üzeri</t>
  </si>
  <si>
    <t>248,34013 ve üzeri</t>
  </si>
  <si>
    <t>264,77227 ve üzeri</t>
  </si>
  <si>
    <t>267,67138 ve üzeri</t>
  </si>
  <si>
    <t>218,56988 - 306,31423</t>
  </si>
  <si>
    <t>306,31424 ve üzeri</t>
  </si>
  <si>
    <t>223,28658 - 260,13462</t>
  </si>
  <si>
    <t>260,13463 ve üzeri</t>
  </si>
  <si>
    <t>276,54901 - 294,94258</t>
  </si>
  <si>
    <t>294,94259 ve üzeri</t>
  </si>
  <si>
    <t>265,08949 - 294,18002</t>
  </si>
  <si>
    <t>294,18003 ve üzeri</t>
  </si>
  <si>
    <t>275,29637 - 320,53644</t>
  </si>
  <si>
    <t>320,53645 ve üzeri</t>
  </si>
  <si>
    <t>258,48582 - 295,61857</t>
  </si>
  <si>
    <t>295,61858 ve üzeri</t>
  </si>
  <si>
    <t>261,03476 - 288,41625</t>
  </si>
  <si>
    <t>288,41626 ve üzeri</t>
  </si>
  <si>
    <t>207,39270 - 282,08585</t>
  </si>
  <si>
    <t>282,08586 ve üzeri</t>
  </si>
  <si>
    <t>286,24653 - 329,03401</t>
  </si>
  <si>
    <t>329,03402 ve üzeri</t>
  </si>
  <si>
    <t>233,48330 - 307,05948</t>
  </si>
  <si>
    <t>307,05949 ve üzeri</t>
  </si>
  <si>
    <t>230,62079 - 257,81715</t>
  </si>
  <si>
    <t>257,81716 ve üzeri</t>
  </si>
  <si>
    <t>277,34578 - 315,31473</t>
  </si>
  <si>
    <t>315,31474 ve üzeri</t>
  </si>
  <si>
    <t>263,04428 - 293,46002</t>
  </si>
  <si>
    <t>293,46003 ve üzeri</t>
  </si>
  <si>
    <t>288,42616 - 311,66125</t>
  </si>
  <si>
    <t>311,66126 ve üzeri</t>
  </si>
  <si>
    <t>281,41168 - 304,06358</t>
  </si>
  <si>
    <t>304,06359 ve üzeri</t>
  </si>
  <si>
    <t>225,86830 - 268,45269</t>
  </si>
  <si>
    <t xml:space="preserve">  Dil ve Konuşma Terapisi</t>
  </si>
  <si>
    <t>197,33231 - 281,76712</t>
  </si>
  <si>
    <t>281,76713 ve üzeri</t>
  </si>
  <si>
    <t>Dönemlik
Ücret</t>
  </si>
  <si>
    <r>
      <t xml:space="preserve">Taksit Tutarı
</t>
    </r>
    <r>
      <rPr>
        <sz val="11"/>
        <color theme="1"/>
        <rFont val="Calibri"/>
        <family val="2"/>
        <scheme val="minor"/>
      </rPr>
      <t>(4 Taksit)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</si>
</sst>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#,##0\ &quot;₺&quot;"/>
  </numFmts>
  <fonts count="1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4" fillId="0" borderId="0" xfId="0" applyFont="1"/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8" fillId="3" borderId="1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vertical="center" wrapText="1" inden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indent="1"/>
    </xf>
    <xf numFmtId="0" fontId="8" fillId="3" borderId="4" xfId="0" applyFont="1" applyFill="1" applyBorder="1" applyAlignment="1">
      <alignment horizontal="left" vertical="center" wrapText="1" indent="1"/>
    </xf>
    <xf numFmtId="0" fontId="8" fillId="3" borderId="5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 wrapText="1"/>
    </xf>
    <xf numFmtId="164" fontId="12" fillId="5" borderId="7" xfId="0" applyNumberFormat="1" applyFont="1" applyFill="1" applyBorder="1" applyAlignment="1">
      <alignment horizontal="left" vertical="center" indent="1"/>
    </xf>
    <xf numFmtId="0" fontId="12" fillId="4" borderId="7" xfId="0" applyFont="1" applyFill="1" applyBorder="1" applyAlignment="1">
      <alignment horizontal="left" vertical="center" indent="1"/>
    </xf>
    <xf numFmtId="164" fontId="12" fillId="5" borderId="16" xfId="0" applyNumberFormat="1" applyFont="1" applyFill="1" applyBorder="1" applyAlignment="1">
      <alignment horizontal="left" vertical="center" indent="1"/>
    </xf>
    <xf numFmtId="0" fontId="12" fillId="4" borderId="16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indent="2"/>
    </xf>
    <xf numFmtId="0" fontId="14" fillId="0" borderId="0" xfId="0" applyFont="1"/>
    <xf numFmtId="0" fontId="14" fillId="0" borderId="0" xfId="0" applyFont="1" applyAlignment="1">
      <alignment horizontal="left" indent="2"/>
    </xf>
    <xf numFmtId="0" fontId="3" fillId="0" borderId="0" xfId="0" applyFont="1" applyAlignment="1">
      <alignment horizontal="center" vertical="center"/>
    </xf>
    <xf numFmtId="0" fontId="6" fillId="3" borderId="6" xfId="0" applyFont="1" applyFill="1" applyBorder="1" applyAlignment="1">
      <alignment horizontal="left" vertical="center" indent="1"/>
    </xf>
    <xf numFmtId="0" fontId="6" fillId="3" borderId="19" xfId="0" applyFont="1" applyFill="1" applyBorder="1" applyAlignment="1">
      <alignment horizontal="left" vertical="center" wrapText="1" inden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165" fontId="14" fillId="0" borderId="10" xfId="0" applyNumberFormat="1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165" fontId="0" fillId="0" borderId="14" xfId="0" applyNumberFormat="1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165" fontId="0" fillId="0" borderId="18" xfId="0" applyNumberFormat="1" applyBorder="1" applyAlignment="1">
      <alignment horizontal="left" vertical="center" indent="1"/>
    </xf>
    <xf numFmtId="0" fontId="0" fillId="2" borderId="7" xfId="0" applyFill="1" applyBorder="1" applyAlignment="1">
      <alignment horizontal="left" vertical="center" indent="1"/>
    </xf>
    <xf numFmtId="165" fontId="0" fillId="2" borderId="9" xfId="0" applyNumberFormat="1" applyFill="1" applyBorder="1" applyAlignment="1">
      <alignment horizontal="left" vertical="center" indent="1"/>
    </xf>
    <xf numFmtId="0" fontId="0" fillId="2" borderId="12" xfId="0" applyFill="1" applyBorder="1" applyAlignment="1">
      <alignment horizontal="left" vertical="center" indent="1"/>
    </xf>
    <xf numFmtId="165" fontId="0" fillId="2" borderId="14" xfId="0" applyNumberFormat="1" applyFill="1" applyBorder="1" applyAlignment="1">
      <alignment horizontal="left" vertical="center" indent="1"/>
    </xf>
    <xf numFmtId="0" fontId="0" fillId="2" borderId="16" xfId="0" applyFill="1" applyBorder="1" applyAlignment="1">
      <alignment horizontal="left" vertical="center" indent="1"/>
    </xf>
    <xf numFmtId="165" fontId="0" fillId="2" borderId="18" xfId="0" applyNumberFormat="1" applyFill="1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165" fontId="0" fillId="0" borderId="31" xfId="0" applyNumberFormat="1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2" borderId="24" xfId="0" applyFill="1" applyBorder="1" applyAlignment="1">
      <alignment horizontal="left" vertical="center" indent="1"/>
    </xf>
    <xf numFmtId="0" fontId="4" fillId="0" borderId="0" xfId="0" applyFont="1" applyAlignment="1">
      <alignment horizontal="left" wrapText="1" indent="1"/>
    </xf>
    <xf numFmtId="0" fontId="14" fillId="0" borderId="0" xfId="0" applyFont="1" applyAlignment="1">
      <alignment horizontal="left" indent="1"/>
    </xf>
    <xf numFmtId="0" fontId="0" fillId="2" borderId="30" xfId="0" applyFill="1" applyBorder="1" applyAlignment="1">
      <alignment horizontal="left" vertical="center" indent="1"/>
    </xf>
    <xf numFmtId="0" fontId="17" fillId="0" borderId="0" xfId="0" applyFont="1" applyAlignment="1">
      <alignment horizontal="left" indent="1"/>
    </xf>
    <xf numFmtId="0" fontId="6" fillId="3" borderId="5" xfId="0" applyFont="1" applyFill="1" applyBorder="1" applyAlignment="1">
      <alignment horizontal="left" vertical="center" wrapText="1" indent="1"/>
    </xf>
    <xf numFmtId="165" fontId="0" fillId="2" borderId="31" xfId="0" applyNumberForma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indent="1"/>
    </xf>
    <xf numFmtId="0" fontId="16" fillId="2" borderId="28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indent="1"/>
    </xf>
    <xf numFmtId="165" fontId="0" fillId="0" borderId="39" xfId="0" applyNumberFormat="1" applyBorder="1" applyAlignment="1">
      <alignment horizontal="left" vertical="center" indent="1"/>
    </xf>
    <xf numFmtId="0" fontId="0" fillId="0" borderId="37" xfId="0" applyBorder="1" applyAlignment="1">
      <alignment horizontal="left" vertical="center"/>
    </xf>
    <xf numFmtId="165" fontId="0" fillId="2" borderId="40" xfId="0" applyNumberFormat="1" applyFill="1" applyBorder="1" applyAlignment="1">
      <alignment horizontal="left" vertical="center" indent="1"/>
    </xf>
    <xf numFmtId="0" fontId="0" fillId="2" borderId="28" xfId="0" applyFill="1" applyBorder="1" applyAlignment="1">
      <alignment horizontal="left" vertical="center" indent="1"/>
    </xf>
    <xf numFmtId="165" fontId="0" fillId="2" borderId="44" xfId="0" applyNumberFormat="1" applyFill="1" applyBorder="1" applyAlignment="1">
      <alignment horizontal="left" vertical="center" indent="1"/>
    </xf>
    <xf numFmtId="0" fontId="6" fillId="3" borderId="35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left" vertical="center" indent="1"/>
    </xf>
    <xf numFmtId="0" fontId="0" fillId="2" borderId="48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16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left" vertical="center" indent="1"/>
    </xf>
    <xf numFmtId="165" fontId="0" fillId="0" borderId="50" xfId="0" applyNumberFormat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 textRotation="90" wrapText="1"/>
    </xf>
    <xf numFmtId="165" fontId="0" fillId="2" borderId="50" xfId="0" applyNumberFormat="1" applyFill="1" applyBorder="1" applyAlignment="1">
      <alignment horizontal="left" vertical="center" indent="1"/>
    </xf>
    <xf numFmtId="0" fontId="16" fillId="0" borderId="2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9" fontId="12" fillId="4" borderId="7" xfId="0" applyNumberFormat="1" applyFont="1" applyFill="1" applyBorder="1" applyAlignment="1">
      <alignment horizontal="center" vertical="center"/>
    </xf>
    <xf numFmtId="9" fontId="12" fillId="4" borderId="16" xfId="0" applyNumberFormat="1" applyFont="1" applyFill="1" applyBorder="1" applyAlignment="1">
      <alignment horizontal="center" vertical="center"/>
    </xf>
    <xf numFmtId="165" fontId="13" fillId="4" borderId="9" xfId="0" applyNumberFormat="1" applyFont="1" applyFill="1" applyBorder="1" applyAlignment="1">
      <alignment horizontal="center" vertical="center"/>
    </xf>
    <xf numFmtId="165" fontId="13" fillId="4" borderId="18" xfId="0" applyNumberFormat="1" applyFont="1" applyFill="1" applyBorder="1" applyAlignment="1">
      <alignment horizontal="center" vertical="center"/>
    </xf>
    <xf numFmtId="165" fontId="14" fillId="4" borderId="51" xfId="0" applyNumberFormat="1" applyFont="1" applyFill="1" applyBorder="1" applyAlignment="1">
      <alignment horizontal="center" vertical="center"/>
    </xf>
    <xf numFmtId="165" fontId="14" fillId="0" borderId="10" xfId="0" applyNumberFormat="1" applyFont="1" applyBorder="1" applyAlignment="1">
      <alignment horizontal="center" vertical="center"/>
    </xf>
    <xf numFmtId="165" fontId="14" fillId="2" borderId="10" xfId="0" applyNumberFormat="1" applyFont="1" applyFill="1" applyBorder="1" applyAlignment="1">
      <alignment horizontal="left" vertical="center" indent="1"/>
    </xf>
    <xf numFmtId="165" fontId="14" fillId="2" borderId="51" xfId="0" applyNumberFormat="1" applyFont="1" applyFill="1" applyBorder="1" applyAlignment="1">
      <alignment horizontal="left" vertical="center" indent="1"/>
    </xf>
    <xf numFmtId="165" fontId="14" fillId="0" borderId="11" xfId="0" applyNumberFormat="1" applyFont="1" applyBorder="1" applyAlignment="1">
      <alignment horizontal="left" vertical="center" indent="1"/>
    </xf>
    <xf numFmtId="165" fontId="14" fillId="2" borderId="52" xfId="0" applyNumberFormat="1" applyFont="1" applyFill="1" applyBorder="1" applyAlignment="1">
      <alignment horizontal="left" vertical="center" indent="1"/>
    </xf>
    <xf numFmtId="165" fontId="14" fillId="2" borderId="15" xfId="0" applyNumberFormat="1" applyFont="1" applyFill="1" applyBorder="1" applyAlignment="1">
      <alignment horizontal="left" vertical="center" indent="1"/>
    </xf>
    <xf numFmtId="165" fontId="0" fillId="0" borderId="40" xfId="0" applyNumberFormat="1" applyBorder="1" applyAlignment="1">
      <alignment horizontal="left" vertical="center" indent="1"/>
    </xf>
    <xf numFmtId="165" fontId="0" fillId="2" borderId="39" xfId="0" applyNumberFormat="1" applyFill="1" applyBorder="1" applyAlignment="1">
      <alignment horizontal="left" vertical="center" indent="1"/>
    </xf>
    <xf numFmtId="165" fontId="14" fillId="2" borderId="1" xfId="0" applyNumberFormat="1" applyFont="1" applyFill="1" applyBorder="1" applyAlignment="1">
      <alignment horizontal="left" vertical="center" indent="1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164" fontId="12" fillId="0" borderId="30" xfId="0" applyNumberFormat="1" applyFont="1" applyBorder="1" applyAlignment="1">
      <alignment horizontal="left" vertical="center" indent="1"/>
    </xf>
    <xf numFmtId="0" fontId="12" fillId="0" borderId="30" xfId="0" applyFont="1" applyBorder="1" applyAlignment="1">
      <alignment horizontal="left" vertical="center" indent="1"/>
    </xf>
    <xf numFmtId="9" fontId="12" fillId="0" borderId="30" xfId="0" applyNumberFormat="1" applyFont="1" applyBorder="1" applyAlignment="1">
      <alignment horizontal="center" vertical="center"/>
    </xf>
    <xf numFmtId="165" fontId="13" fillId="0" borderId="31" xfId="0" applyNumberFormat="1" applyFont="1" applyBorder="1" applyAlignment="1">
      <alignment horizontal="center" vertical="center"/>
    </xf>
    <xf numFmtId="165" fontId="14" fillId="4" borderId="52" xfId="0" applyNumberFormat="1" applyFont="1" applyFill="1" applyBorder="1" applyAlignment="1">
      <alignment horizontal="center" vertical="center"/>
    </xf>
    <xf numFmtId="165" fontId="14" fillId="4" borderId="15" xfId="0" applyNumberFormat="1" applyFont="1" applyFill="1" applyBorder="1" applyAlignment="1">
      <alignment horizontal="center" vertical="center"/>
    </xf>
    <xf numFmtId="164" fontId="12" fillId="0" borderId="24" xfId="0" applyNumberFormat="1" applyFont="1" applyBorder="1" applyAlignment="1">
      <alignment horizontal="left" vertical="center" indent="1"/>
    </xf>
    <xf numFmtId="0" fontId="12" fillId="0" borderId="24" xfId="0" applyFont="1" applyBorder="1" applyAlignment="1">
      <alignment horizontal="left" vertical="center" indent="1"/>
    </xf>
    <xf numFmtId="9" fontId="12" fillId="0" borderId="24" xfId="0" applyNumberFormat="1" applyFont="1" applyBorder="1" applyAlignment="1">
      <alignment horizontal="center" vertical="center"/>
    </xf>
    <xf numFmtId="165" fontId="13" fillId="0" borderId="40" xfId="0" applyNumberFormat="1" applyFont="1" applyBorder="1" applyAlignment="1">
      <alignment horizontal="center" vertical="center"/>
    </xf>
    <xf numFmtId="164" fontId="15" fillId="5" borderId="7" xfId="0" applyNumberFormat="1" applyFont="1" applyFill="1" applyBorder="1" applyAlignment="1">
      <alignment horizontal="left" vertical="center" indent="1"/>
    </xf>
    <xf numFmtId="165" fontId="14" fillId="0" borderId="11" xfId="0" applyNumberFormat="1" applyFont="1" applyBorder="1" applyAlignment="1">
      <alignment horizontal="center" vertical="center"/>
    </xf>
    <xf numFmtId="0" fontId="16" fillId="2" borderId="49" xfId="0" applyFont="1" applyFill="1" applyBorder="1" applyAlignment="1">
      <alignment horizontal="left" vertical="center" wrapText="1" indent="1"/>
    </xf>
    <xf numFmtId="0" fontId="16" fillId="2" borderId="47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 indent="1"/>
    </xf>
    <xf numFmtId="0" fontId="0" fillId="2" borderId="47" xfId="0" applyFill="1" applyBorder="1" applyAlignment="1">
      <alignment horizontal="left" vertical="center" indent="1"/>
    </xf>
    <xf numFmtId="0" fontId="16" fillId="0" borderId="0" xfId="0" applyFont="1" applyAlignment="1">
      <alignment horizontal="left" vertical="center" wrapText="1" indent="1"/>
    </xf>
    <xf numFmtId="0" fontId="16" fillId="0" borderId="0" xfId="0" applyFont="1" applyAlignment="1">
      <alignment horizontal="left" vertical="center" indent="1"/>
    </xf>
    <xf numFmtId="165" fontId="0" fillId="0" borderId="9" xfId="0" applyNumberFormat="1" applyBorder="1" applyAlignment="1">
      <alignment horizontal="left" vertical="center" indent="1"/>
    </xf>
    <xf numFmtId="165" fontId="0" fillId="0" borderId="44" xfId="0" applyNumberFormat="1" applyBorder="1" applyAlignment="1">
      <alignment horizontal="left" vertical="center" indent="1"/>
    </xf>
    <xf numFmtId="0" fontId="16" fillId="2" borderId="47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left" vertical="center" indent="1"/>
    </xf>
    <xf numFmtId="165" fontId="0" fillId="2" borderId="54" xfId="0" applyNumberFormat="1" applyFill="1" applyBorder="1" applyAlignment="1">
      <alignment horizontal="left" vertical="center" indent="1"/>
    </xf>
    <xf numFmtId="0" fontId="0" fillId="0" borderId="43" xfId="0" applyBorder="1" applyAlignment="1">
      <alignment vertical="center"/>
    </xf>
    <xf numFmtId="0" fontId="0" fillId="0" borderId="28" xfId="0" applyBorder="1" applyAlignment="1">
      <alignment horizontal="left" vertical="center" indent="1"/>
    </xf>
    <xf numFmtId="0" fontId="0" fillId="2" borderId="55" xfId="0" applyFill="1" applyBorder="1" applyAlignment="1">
      <alignment vertical="center"/>
    </xf>
    <xf numFmtId="0" fontId="1" fillId="0" borderId="0" xfId="0" applyFont="1" applyAlignment="1">
      <alignment horizontal="center" vertical="center" textRotation="90"/>
    </xf>
    <xf numFmtId="0" fontId="0" fillId="0" borderId="0" xfId="0" applyAlignment="1">
      <alignment horizontal="left" vertical="center" indent="1"/>
    </xf>
    <xf numFmtId="0" fontId="16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center" indent="1"/>
    </xf>
    <xf numFmtId="165" fontId="14" fillId="0" borderId="0" xfId="0" applyNumberFormat="1" applyFont="1" applyAlignment="1">
      <alignment horizontal="left" vertical="center" indent="1"/>
    </xf>
    <xf numFmtId="0" fontId="0" fillId="0" borderId="59" xfId="0" applyBorder="1" applyAlignment="1">
      <alignment horizontal="left" vertical="center" indent="1"/>
    </xf>
    <xf numFmtId="165" fontId="0" fillId="0" borderId="60" xfId="0" applyNumberFormat="1" applyBorder="1" applyAlignment="1">
      <alignment horizontal="left" vertical="center" indent="1"/>
    </xf>
    <xf numFmtId="0" fontId="0" fillId="0" borderId="62" xfId="0" applyBorder="1" applyAlignment="1">
      <alignment horizontal="left" vertical="center" indent="1"/>
    </xf>
    <xf numFmtId="165" fontId="0" fillId="0" borderId="63" xfId="0" applyNumberFormat="1" applyBorder="1" applyAlignment="1">
      <alignment horizontal="left" vertical="center" indent="1"/>
    </xf>
    <xf numFmtId="165" fontId="14" fillId="0" borderId="51" xfId="0" applyNumberFormat="1" applyFont="1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64" xfId="0" applyBorder="1" applyAlignment="1">
      <alignment horizontal="left" vertical="center" indent="1"/>
    </xf>
    <xf numFmtId="165" fontId="0" fillId="0" borderId="65" xfId="0" applyNumberFormat="1" applyBorder="1" applyAlignment="1">
      <alignment horizontal="left" vertical="center" indent="1"/>
    </xf>
    <xf numFmtId="0" fontId="0" fillId="0" borderId="66" xfId="0" applyBorder="1" applyAlignment="1">
      <alignment horizontal="left" vertical="center" indent="1"/>
    </xf>
    <xf numFmtId="165" fontId="0" fillId="0" borderId="67" xfId="0" applyNumberFormat="1" applyBorder="1" applyAlignment="1">
      <alignment horizontal="left" vertical="center" inden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9" fontId="0" fillId="2" borderId="7" xfId="0" applyNumberFormat="1" applyFill="1" applyBorder="1" applyAlignment="1">
      <alignment horizontal="center" vertical="center"/>
    </xf>
    <xf numFmtId="9" fontId="0" fillId="2" borderId="12" xfId="0" applyNumberFormat="1" applyFill="1" applyBorder="1" applyAlignment="1">
      <alignment horizontal="center" vertical="center"/>
    </xf>
    <xf numFmtId="9" fontId="0" fillId="2" borderId="16" xfId="0" applyNumberFormat="1" applyFill="1" applyBorder="1" applyAlignment="1">
      <alignment horizontal="center" vertical="center"/>
    </xf>
    <xf numFmtId="9" fontId="0" fillId="0" borderId="30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9" fontId="0" fillId="2" borderId="8" xfId="0" applyNumberFormat="1" applyFill="1" applyBorder="1" applyAlignment="1">
      <alignment horizontal="center" vertical="center"/>
    </xf>
    <xf numFmtId="9" fontId="0" fillId="2" borderId="13" xfId="0" applyNumberFormat="1" applyFill="1" applyBorder="1" applyAlignment="1">
      <alignment horizontal="center" vertical="center"/>
    </xf>
    <xf numFmtId="9" fontId="0" fillId="2" borderId="17" xfId="0" applyNumberFormat="1" applyFill="1" applyBorder="1" applyAlignment="1">
      <alignment horizontal="center" vertical="center"/>
    </xf>
    <xf numFmtId="9" fontId="0" fillId="0" borderId="46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9" fontId="0" fillId="2" borderId="32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9" fontId="0" fillId="0" borderId="32" xfId="0" applyNumberFormat="1" applyBorder="1" applyAlignment="1">
      <alignment horizontal="center" vertical="center"/>
    </xf>
    <xf numFmtId="9" fontId="0" fillId="2" borderId="30" xfId="0" applyNumberFormat="1" applyFill="1" applyBorder="1" applyAlignment="1">
      <alignment horizontal="center" vertical="center"/>
    </xf>
    <xf numFmtId="9" fontId="0" fillId="2" borderId="24" xfId="0" applyNumberFormat="1" applyFill="1" applyBorder="1" applyAlignment="1">
      <alignment horizontal="center" vertical="center"/>
    </xf>
    <xf numFmtId="9" fontId="0" fillId="0" borderId="47" xfId="0" applyNumberFormat="1" applyBorder="1" applyAlignment="1">
      <alignment horizontal="center" vertical="center"/>
    </xf>
    <xf numFmtId="9" fontId="0" fillId="2" borderId="28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9" fontId="0" fillId="2" borderId="47" xfId="0" applyNumberFormat="1" applyFill="1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9" fontId="0" fillId="2" borderId="38" xfId="0" applyNumberFormat="1" applyFill="1" applyBorder="1" applyAlignment="1">
      <alignment horizontal="center" vertical="center"/>
    </xf>
    <xf numFmtId="9" fontId="0" fillId="0" borderId="24" xfId="0" applyNumberFormat="1" applyBorder="1" applyAlignment="1">
      <alignment horizontal="center" vertical="center"/>
    </xf>
    <xf numFmtId="9" fontId="0" fillId="2" borderId="56" xfId="0" applyNumberFormat="1" applyFill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2" borderId="46" xfId="0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64" xfId="0" applyNumberFormat="1" applyBorder="1" applyAlignment="1">
      <alignment horizontal="center" vertical="center"/>
    </xf>
    <xf numFmtId="9" fontId="0" fillId="0" borderId="66" xfId="0" applyNumberFormat="1" applyBorder="1" applyAlignment="1">
      <alignment horizontal="center" vertical="center"/>
    </xf>
    <xf numFmtId="9" fontId="0" fillId="0" borderId="59" xfId="0" applyNumberFormat="1" applyBorder="1" applyAlignment="1">
      <alignment horizontal="center" vertical="center"/>
    </xf>
    <xf numFmtId="9" fontId="0" fillId="0" borderId="62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0" fillId="2" borderId="25" xfId="0" applyFill="1" applyBorder="1" applyAlignment="1">
      <alignment horizontal="left"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0" fillId="2" borderId="29" xfId="0" applyFill="1" applyBorder="1" applyAlignment="1">
      <alignment horizontal="left" vertical="center" indent="1"/>
    </xf>
    <xf numFmtId="0" fontId="0" fillId="2" borderId="23" xfId="0" applyFill="1" applyBorder="1" applyAlignment="1">
      <alignment horizontal="left" vertical="center" indent="1"/>
    </xf>
    <xf numFmtId="0" fontId="16" fillId="2" borderId="30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0" fillId="2" borderId="57" xfId="0" applyFill="1" applyBorder="1" applyAlignment="1">
      <alignment horizontal="left" vertical="center"/>
    </xf>
    <xf numFmtId="0" fontId="0" fillId="2" borderId="43" xfId="0" applyFill="1" applyBorder="1" applyAlignment="1">
      <alignment horizontal="left" vertical="center"/>
    </xf>
    <xf numFmtId="0" fontId="16" fillId="2" borderId="42" xfId="0" applyFont="1" applyFill="1" applyBorder="1" applyAlignment="1">
      <alignment horizontal="left" vertical="center"/>
    </xf>
    <xf numFmtId="0" fontId="16" fillId="2" borderId="45" xfId="0" applyFont="1" applyFill="1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16" fillId="0" borderId="59" xfId="0" applyFont="1" applyBorder="1" applyAlignment="1">
      <alignment horizontal="left" vertical="center"/>
    </xf>
    <xf numFmtId="0" fontId="16" fillId="0" borderId="62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16" fillId="2" borderId="38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16" fillId="2" borderId="28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indent="1"/>
    </xf>
    <xf numFmtId="0" fontId="16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0" fillId="2" borderId="21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textRotation="90"/>
    </xf>
    <xf numFmtId="0" fontId="1" fillId="2" borderId="11" xfId="0" applyFont="1" applyFill="1" applyBorder="1" applyAlignment="1">
      <alignment horizontal="center" vertical="center" textRotation="90"/>
    </xf>
    <xf numFmtId="0" fontId="1" fillId="2" borderId="15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4" borderId="6" xfId="0" applyFont="1" applyFill="1" applyBorder="1" applyAlignment="1">
      <alignment horizontal="left" vertical="center" wrapText="1" indent="1"/>
    </xf>
    <xf numFmtId="0" fontId="11" fillId="4" borderId="11" xfId="0" applyFont="1" applyFill="1" applyBorder="1" applyAlignment="1">
      <alignment horizontal="left" vertical="center" wrapText="1" indent="1"/>
    </xf>
    <xf numFmtId="0" fontId="11" fillId="4" borderId="15" xfId="0" applyFont="1" applyFill="1" applyBorder="1" applyAlignment="1">
      <alignment horizontal="left" vertical="center" wrapText="1" indent="1"/>
    </xf>
    <xf numFmtId="0" fontId="12" fillId="4" borderId="21" xfId="0" applyFont="1" applyFill="1" applyBorder="1" applyAlignment="1">
      <alignment horizontal="left" vertical="center" wrapText="1" indent="1"/>
    </xf>
    <xf numFmtId="0" fontId="12" fillId="4" borderId="33" xfId="0" applyFont="1" applyFill="1" applyBorder="1" applyAlignment="1">
      <alignment horizontal="left" vertical="center" wrapText="1" indent="1"/>
    </xf>
    <xf numFmtId="0" fontId="13" fillId="4" borderId="7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2" fillId="0" borderId="53" xfId="0" applyFont="1" applyBorder="1" applyAlignment="1">
      <alignment horizontal="left" vertical="center" wrapText="1" indent="1"/>
    </xf>
    <xf numFmtId="0" fontId="12" fillId="0" borderId="34" xfId="0" applyFont="1" applyBorder="1" applyAlignment="1">
      <alignment horizontal="left" vertical="center" wrapText="1" indent="1"/>
    </xf>
    <xf numFmtId="0" fontId="13" fillId="0" borderId="3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2" borderId="21" xfId="0" applyFill="1" applyBorder="1" applyAlignment="1">
      <alignment horizontal="left" vertical="center" indent="1"/>
    </xf>
    <xf numFmtId="0" fontId="0" fillId="2" borderId="22" xfId="0" applyFill="1" applyBorder="1" applyAlignment="1">
      <alignment horizontal="left" vertical="center" indent="1"/>
    </xf>
    <xf numFmtId="0" fontId="0" fillId="2" borderId="33" xfId="0" applyFill="1" applyBorder="1" applyAlignment="1">
      <alignment horizontal="left" vertical="center" indent="1"/>
    </xf>
    <xf numFmtId="0" fontId="16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5" xfId="0" applyFont="1" applyFill="1" applyBorder="1" applyAlignment="1">
      <alignment horizontal="center" vertical="center" textRotation="90" wrapTex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16" fillId="0" borderId="1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 indent="1"/>
    </xf>
    <xf numFmtId="0" fontId="16" fillId="0" borderId="30" xfId="0" applyFont="1" applyBorder="1" applyAlignment="1">
      <alignment horizontal="center" vertical="center"/>
    </xf>
    <xf numFmtId="0" fontId="0" fillId="2" borderId="29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65"/>
  <sheetViews>
    <sheetView tabSelected="1" zoomScale="90" zoomScaleNormal="90" zoomScaleSheetLayoutView="85" workbookViewId="0">
      <selection activeCell="E5" sqref="E5"/>
    </sheetView>
  </sheetViews>
  <sheetFormatPr defaultColWidth="9.1796875" defaultRowHeight="14.5" x14ac:dyDescent="0.35"/>
  <cols>
    <col min="1" max="1" width="4.453125" style="1" customWidth="1"/>
    <col min="2" max="2" width="20.1796875" style="6" customWidth="1"/>
    <col min="3" max="3" width="49.7265625" style="42" bestFit="1" customWidth="1"/>
    <col min="4" max="4" width="9.54296875" style="19" customWidth="1"/>
    <col min="5" max="5" width="30.1796875" style="6" customWidth="1"/>
    <col min="6" max="6" width="18.54296875" style="6" customWidth="1"/>
    <col min="7" max="7" width="20.453125" style="5" customWidth="1"/>
    <col min="8" max="8" width="16.1796875" style="43" bestFit="1" customWidth="1"/>
    <col min="9" max="10" width="3.1796875" style="1" customWidth="1"/>
    <col min="11" max="11" width="14.54296875" style="5" customWidth="1"/>
    <col min="12" max="16384" width="9.1796875" style="1"/>
  </cols>
  <sheetData>
    <row r="1" spans="2:11" ht="26" x14ac:dyDescent="0.6">
      <c r="B1" s="212" t="s">
        <v>55</v>
      </c>
      <c r="C1" s="212"/>
      <c r="D1" s="212"/>
      <c r="E1" s="212"/>
      <c r="F1" s="212"/>
      <c r="G1" s="212"/>
      <c r="H1" s="212"/>
      <c r="I1" s="212"/>
      <c r="J1" s="212"/>
      <c r="K1" s="212"/>
    </row>
    <row r="2" spans="2:11" ht="31.5" customHeight="1" x14ac:dyDescent="0.35">
      <c r="B2" s="213" t="s">
        <v>0</v>
      </c>
      <c r="C2" s="213"/>
      <c r="D2" s="213"/>
      <c r="E2" s="213"/>
      <c r="F2" s="213"/>
      <c r="G2" s="213"/>
      <c r="H2" s="213"/>
      <c r="I2" s="213"/>
      <c r="J2" s="213"/>
      <c r="K2" s="213"/>
    </row>
    <row r="3" spans="2:11" ht="28.5" customHeight="1" x14ac:dyDescent="0.35">
      <c r="B3" s="200" t="s">
        <v>1</v>
      </c>
      <c r="C3" s="200"/>
      <c r="D3" s="200"/>
      <c r="E3" s="200"/>
      <c r="F3" s="200"/>
      <c r="G3" s="200"/>
      <c r="H3" s="200"/>
      <c r="I3" s="200"/>
      <c r="J3" s="200"/>
      <c r="K3" s="200"/>
    </row>
    <row r="4" spans="2:11" ht="11.25" customHeight="1" thickBot="1" x14ac:dyDescent="0.4">
      <c r="B4" s="3"/>
      <c r="C4" s="2"/>
      <c r="D4" s="3"/>
      <c r="E4" s="4"/>
      <c r="F4" s="1"/>
      <c r="H4" s="4"/>
    </row>
    <row r="5" spans="2:11" ht="54.65" customHeight="1" thickBot="1" x14ac:dyDescent="0.4">
      <c r="B5" s="7" t="s">
        <v>2</v>
      </c>
      <c r="C5" s="8" t="s">
        <v>3</v>
      </c>
      <c r="D5" s="9" t="s">
        <v>4</v>
      </c>
      <c r="E5" s="10" t="s">
        <v>5</v>
      </c>
      <c r="F5" s="11" t="s">
        <v>6</v>
      </c>
      <c r="G5" s="126" t="s">
        <v>7</v>
      </c>
      <c r="H5" s="12" t="s">
        <v>197</v>
      </c>
      <c r="K5" s="13" t="s">
        <v>198</v>
      </c>
    </row>
    <row r="6" spans="2:11" ht="21" customHeight="1" x14ac:dyDescent="0.35">
      <c r="B6" s="214" t="s">
        <v>8</v>
      </c>
      <c r="C6" s="217" t="s">
        <v>41</v>
      </c>
      <c r="D6" s="219" t="s">
        <v>9</v>
      </c>
      <c r="E6" s="14" t="s">
        <v>10</v>
      </c>
      <c r="F6" s="15" t="s">
        <v>11</v>
      </c>
      <c r="G6" s="69">
        <v>0.25</v>
      </c>
      <c r="H6" s="71">
        <v>46332</v>
      </c>
      <c r="K6" s="89">
        <f>H6/4</f>
        <v>11583</v>
      </c>
    </row>
    <row r="7" spans="2:11" ht="21" customHeight="1" thickBot="1" x14ac:dyDescent="0.4">
      <c r="B7" s="215"/>
      <c r="C7" s="218"/>
      <c r="D7" s="220"/>
      <c r="E7" s="16" t="s">
        <v>12</v>
      </c>
      <c r="F7" s="17" t="s">
        <v>13</v>
      </c>
      <c r="G7" s="70">
        <v>0.5</v>
      </c>
      <c r="H7" s="72">
        <v>30888</v>
      </c>
      <c r="K7" s="90">
        <f t="shared" ref="K7:K11" si="0">H7/4</f>
        <v>7722</v>
      </c>
    </row>
    <row r="8" spans="2:11" ht="21" customHeight="1" x14ac:dyDescent="0.35">
      <c r="B8" s="215"/>
      <c r="C8" s="221" t="s">
        <v>49</v>
      </c>
      <c r="D8" s="223" t="s">
        <v>9</v>
      </c>
      <c r="E8" s="85" t="s">
        <v>14</v>
      </c>
      <c r="F8" s="86" t="s">
        <v>11</v>
      </c>
      <c r="G8" s="87">
        <v>0.25</v>
      </c>
      <c r="H8" s="88">
        <v>44955</v>
      </c>
      <c r="K8" s="74">
        <f t="shared" si="0"/>
        <v>11238.75</v>
      </c>
    </row>
    <row r="9" spans="2:11" ht="21" customHeight="1" thickBot="1" x14ac:dyDescent="0.4">
      <c r="B9" s="215"/>
      <c r="C9" s="222"/>
      <c r="D9" s="224"/>
      <c r="E9" s="91" t="s">
        <v>15</v>
      </c>
      <c r="F9" s="92" t="s">
        <v>13</v>
      </c>
      <c r="G9" s="93">
        <v>0.5</v>
      </c>
      <c r="H9" s="94">
        <v>29970</v>
      </c>
      <c r="K9" s="96">
        <f t="shared" si="0"/>
        <v>7492.5</v>
      </c>
    </row>
    <row r="10" spans="2:11" ht="21" customHeight="1" x14ac:dyDescent="0.35">
      <c r="B10" s="215"/>
      <c r="C10" s="217" t="s">
        <v>51</v>
      </c>
      <c r="D10" s="219" t="s">
        <v>9</v>
      </c>
      <c r="E10" s="95" t="s">
        <v>16</v>
      </c>
      <c r="F10" s="15" t="s">
        <v>11</v>
      </c>
      <c r="G10" s="69">
        <v>0.25</v>
      </c>
      <c r="H10" s="71">
        <v>44955</v>
      </c>
      <c r="K10" s="89">
        <f t="shared" si="0"/>
        <v>11238.75</v>
      </c>
    </row>
    <row r="11" spans="2:11" ht="21" customHeight="1" thickBot="1" x14ac:dyDescent="0.4">
      <c r="B11" s="216"/>
      <c r="C11" s="218"/>
      <c r="D11" s="220"/>
      <c r="E11" s="16" t="s">
        <v>17</v>
      </c>
      <c r="F11" s="17" t="s">
        <v>13</v>
      </c>
      <c r="G11" s="70">
        <v>0.5</v>
      </c>
      <c r="H11" s="72">
        <v>29970</v>
      </c>
      <c r="K11" s="73">
        <f t="shared" si="0"/>
        <v>7492.5</v>
      </c>
    </row>
    <row r="12" spans="2:11" x14ac:dyDescent="0.35">
      <c r="C12" s="18"/>
      <c r="F12" s="1"/>
      <c r="H12" s="20"/>
    </row>
    <row r="13" spans="2:11" ht="26" x14ac:dyDescent="0.35">
      <c r="B13" s="200" t="s">
        <v>18</v>
      </c>
      <c r="C13" s="200"/>
      <c r="D13" s="200"/>
      <c r="E13" s="200"/>
      <c r="F13" s="200"/>
      <c r="G13" s="200"/>
      <c r="H13" s="200"/>
      <c r="I13" s="200"/>
      <c r="J13" s="200"/>
      <c r="K13" s="200"/>
    </row>
    <row r="14" spans="2:11" ht="15" thickBot="1" x14ac:dyDescent="0.4"/>
    <row r="15" spans="2:11" ht="56" thickBot="1" x14ac:dyDescent="0.4">
      <c r="B15" s="22" t="s">
        <v>2</v>
      </c>
      <c r="C15" s="23" t="s">
        <v>3</v>
      </c>
      <c r="D15" s="24" t="s">
        <v>4</v>
      </c>
      <c r="E15" s="25" t="s">
        <v>5</v>
      </c>
      <c r="F15" s="46" t="s">
        <v>6</v>
      </c>
      <c r="G15" s="127" t="s">
        <v>7</v>
      </c>
      <c r="H15" s="12" t="s">
        <v>197</v>
      </c>
      <c r="K15" s="13" t="s">
        <v>198</v>
      </c>
    </row>
    <row r="16" spans="2:11" x14ac:dyDescent="0.35">
      <c r="B16" s="178" t="s">
        <v>19</v>
      </c>
      <c r="C16" s="225" t="s">
        <v>56</v>
      </c>
      <c r="D16" s="203" t="s">
        <v>20</v>
      </c>
      <c r="E16" s="32" t="s">
        <v>21</v>
      </c>
      <c r="F16" s="32" t="s">
        <v>22</v>
      </c>
      <c r="G16" s="128">
        <v>0.5</v>
      </c>
      <c r="H16" s="33">
        <v>21627</v>
      </c>
      <c r="I16"/>
      <c r="J16"/>
      <c r="K16" s="75">
        <f>H16/4</f>
        <v>5406.75</v>
      </c>
    </row>
    <row r="17" spans="2:11" x14ac:dyDescent="0.35">
      <c r="B17" s="179"/>
      <c r="C17" s="226"/>
      <c r="D17" s="228"/>
      <c r="E17" s="34" t="s">
        <v>23</v>
      </c>
      <c r="F17" s="34" t="s">
        <v>24</v>
      </c>
      <c r="G17" s="129">
        <v>0.5</v>
      </c>
      <c r="H17" s="35">
        <v>21627</v>
      </c>
      <c r="I17"/>
      <c r="J17"/>
      <c r="K17" s="75">
        <f t="shared" ref="K17:K39" si="1">H17/4</f>
        <v>5406.75</v>
      </c>
    </row>
    <row r="18" spans="2:11" ht="15" thickBot="1" x14ac:dyDescent="0.4">
      <c r="B18" s="179"/>
      <c r="C18" s="227"/>
      <c r="D18" s="204"/>
      <c r="E18" s="36" t="s">
        <v>25</v>
      </c>
      <c r="F18" s="36" t="s">
        <v>13</v>
      </c>
      <c r="G18" s="130">
        <v>0.5</v>
      </c>
      <c r="H18" s="37">
        <v>21627</v>
      </c>
      <c r="I18"/>
      <c r="J18"/>
      <c r="K18" s="76">
        <f t="shared" si="1"/>
        <v>5406.75</v>
      </c>
    </row>
    <row r="19" spans="2:11" x14ac:dyDescent="0.35">
      <c r="B19" s="179"/>
      <c r="C19" s="199" t="s">
        <v>57</v>
      </c>
      <c r="D19" s="198" t="s">
        <v>20</v>
      </c>
      <c r="E19" s="38" t="s">
        <v>26</v>
      </c>
      <c r="F19" s="38" t="s">
        <v>24</v>
      </c>
      <c r="G19" s="131">
        <v>0.5</v>
      </c>
      <c r="H19" s="39">
        <v>21627</v>
      </c>
      <c r="I19"/>
      <c r="J19"/>
      <c r="K19" s="27">
        <f t="shared" si="1"/>
        <v>5406.75</v>
      </c>
    </row>
    <row r="20" spans="2:11" ht="15" thickBot="1" x14ac:dyDescent="0.4">
      <c r="B20" s="180"/>
      <c r="C20" s="167"/>
      <c r="D20" s="171"/>
      <c r="E20" s="30" t="s">
        <v>27</v>
      </c>
      <c r="F20" s="30" t="s">
        <v>13</v>
      </c>
      <c r="G20" s="132">
        <v>0.5</v>
      </c>
      <c r="H20" s="31">
        <v>21627</v>
      </c>
      <c r="I20"/>
      <c r="J20"/>
      <c r="K20" s="77">
        <f t="shared" si="1"/>
        <v>5406.75</v>
      </c>
    </row>
    <row r="21" spans="2:11" ht="15" customHeight="1" x14ac:dyDescent="0.35">
      <c r="B21" s="229" t="s">
        <v>28</v>
      </c>
      <c r="C21" s="225" t="s">
        <v>29</v>
      </c>
      <c r="D21" s="203" t="s">
        <v>20</v>
      </c>
      <c r="E21" s="32" t="s">
        <v>30</v>
      </c>
      <c r="F21" s="32" t="s">
        <v>11</v>
      </c>
      <c r="G21" s="133">
        <v>0.25</v>
      </c>
      <c r="H21" s="33">
        <v>48624</v>
      </c>
      <c r="I21"/>
      <c r="J21"/>
      <c r="K21" s="78">
        <f t="shared" si="1"/>
        <v>12156</v>
      </c>
    </row>
    <row r="22" spans="2:11" x14ac:dyDescent="0.35">
      <c r="B22" s="230"/>
      <c r="C22" s="226"/>
      <c r="D22" s="228"/>
      <c r="E22" s="34" t="s">
        <v>31</v>
      </c>
      <c r="F22" s="34" t="s">
        <v>22</v>
      </c>
      <c r="G22" s="134">
        <v>0.5</v>
      </c>
      <c r="H22" s="35">
        <v>32416</v>
      </c>
      <c r="I22"/>
      <c r="J22"/>
      <c r="K22" s="75">
        <f t="shared" si="1"/>
        <v>8104</v>
      </c>
    </row>
    <row r="23" spans="2:11" ht="15" thickBot="1" x14ac:dyDescent="0.4">
      <c r="B23" s="230"/>
      <c r="C23" s="227"/>
      <c r="D23" s="204"/>
      <c r="E23" s="36" t="s">
        <v>32</v>
      </c>
      <c r="F23" s="36" t="s">
        <v>13</v>
      </c>
      <c r="G23" s="135">
        <v>0.5</v>
      </c>
      <c r="H23" s="37">
        <v>32416</v>
      </c>
      <c r="I23"/>
      <c r="J23"/>
      <c r="K23" s="79">
        <f t="shared" si="1"/>
        <v>8104</v>
      </c>
    </row>
    <row r="24" spans="2:11" x14ac:dyDescent="0.35">
      <c r="B24" s="230"/>
      <c r="C24" s="199" t="s">
        <v>33</v>
      </c>
      <c r="D24" s="198" t="s">
        <v>9</v>
      </c>
      <c r="E24" s="38" t="s">
        <v>34</v>
      </c>
      <c r="F24" s="38" t="s">
        <v>11</v>
      </c>
      <c r="G24" s="136">
        <v>0.25</v>
      </c>
      <c r="H24" s="39">
        <v>44104.5</v>
      </c>
      <c r="I24"/>
      <c r="J24"/>
      <c r="K24" s="27">
        <f t="shared" si="1"/>
        <v>11026.125</v>
      </c>
    </row>
    <row r="25" spans="2:11" x14ac:dyDescent="0.35">
      <c r="B25" s="230"/>
      <c r="C25" s="199"/>
      <c r="D25" s="198"/>
      <c r="E25" s="28" t="s">
        <v>35</v>
      </c>
      <c r="F25" s="28" t="s">
        <v>22</v>
      </c>
      <c r="G25" s="137">
        <v>0.5</v>
      </c>
      <c r="H25" s="29">
        <v>29403</v>
      </c>
      <c r="I25"/>
      <c r="J25"/>
      <c r="K25" s="27">
        <f t="shared" si="1"/>
        <v>7350.75</v>
      </c>
    </row>
    <row r="26" spans="2:11" ht="15" thickBot="1" x14ac:dyDescent="0.4">
      <c r="B26" s="231"/>
      <c r="C26" s="167"/>
      <c r="D26" s="171"/>
      <c r="E26" s="30" t="s">
        <v>36</v>
      </c>
      <c r="F26" s="30" t="s">
        <v>13</v>
      </c>
      <c r="G26" s="138">
        <v>0.5</v>
      </c>
      <c r="H26" s="31">
        <v>29403</v>
      </c>
      <c r="I26"/>
      <c r="J26"/>
      <c r="K26" s="77">
        <f t="shared" si="1"/>
        <v>7350.75</v>
      </c>
    </row>
    <row r="27" spans="2:11" x14ac:dyDescent="0.35">
      <c r="B27" s="178" t="s">
        <v>123</v>
      </c>
      <c r="C27" s="172" t="s">
        <v>37</v>
      </c>
      <c r="D27" s="174" t="s">
        <v>9</v>
      </c>
      <c r="E27" s="44" t="s">
        <v>38</v>
      </c>
      <c r="F27" s="44" t="s">
        <v>22</v>
      </c>
      <c r="G27" s="129">
        <v>0.5</v>
      </c>
      <c r="H27" s="47">
        <v>30278</v>
      </c>
      <c r="I27"/>
      <c r="J27"/>
      <c r="K27" s="78">
        <f t="shared" si="1"/>
        <v>7569.5</v>
      </c>
    </row>
    <row r="28" spans="2:11" x14ac:dyDescent="0.35">
      <c r="B28" s="179"/>
      <c r="C28" s="173"/>
      <c r="D28" s="175"/>
      <c r="E28" s="41" t="s">
        <v>39</v>
      </c>
      <c r="F28" s="34" t="s">
        <v>24</v>
      </c>
      <c r="G28" s="139">
        <v>0.5</v>
      </c>
      <c r="H28" s="47">
        <v>30278</v>
      </c>
      <c r="I28"/>
      <c r="J28"/>
      <c r="K28" s="75">
        <f t="shared" si="1"/>
        <v>7569.5</v>
      </c>
    </row>
    <row r="29" spans="2:11" ht="39.65" customHeight="1" thickBot="1" x14ac:dyDescent="0.4">
      <c r="B29" s="180"/>
      <c r="C29" s="227"/>
      <c r="D29" s="204"/>
      <c r="E29" s="36" t="s">
        <v>40</v>
      </c>
      <c r="F29" s="36" t="s">
        <v>13</v>
      </c>
      <c r="G29" s="130">
        <v>0.5</v>
      </c>
      <c r="H29" s="37">
        <v>30278</v>
      </c>
      <c r="I29"/>
      <c r="J29"/>
      <c r="K29" s="79">
        <f t="shared" si="1"/>
        <v>7569.5</v>
      </c>
    </row>
    <row r="30" spans="2:11" x14ac:dyDescent="0.35">
      <c r="B30" s="229" t="s">
        <v>8</v>
      </c>
      <c r="C30" s="232" t="s">
        <v>41</v>
      </c>
      <c r="D30" s="234" t="s">
        <v>9</v>
      </c>
      <c r="E30" s="28" t="s">
        <v>42</v>
      </c>
      <c r="F30" s="28" t="s">
        <v>43</v>
      </c>
      <c r="G30" s="140" t="s">
        <v>43</v>
      </c>
      <c r="H30" s="29">
        <v>61776</v>
      </c>
      <c r="I30"/>
      <c r="J30"/>
      <c r="K30" s="27">
        <f t="shared" si="1"/>
        <v>15444</v>
      </c>
    </row>
    <row r="31" spans="2:11" x14ac:dyDescent="0.35">
      <c r="B31" s="230"/>
      <c r="C31" s="232"/>
      <c r="D31" s="234"/>
      <c r="E31" s="28" t="s">
        <v>44</v>
      </c>
      <c r="F31" s="28" t="s">
        <v>11</v>
      </c>
      <c r="G31" s="137">
        <v>0.25</v>
      </c>
      <c r="H31" s="29">
        <v>46332</v>
      </c>
      <c r="I31"/>
      <c r="J31"/>
      <c r="K31" s="27">
        <f t="shared" si="1"/>
        <v>11583</v>
      </c>
    </row>
    <row r="32" spans="2:11" ht="15" thickBot="1" x14ac:dyDescent="0.4">
      <c r="B32" s="230"/>
      <c r="C32" s="233"/>
      <c r="D32" s="235"/>
      <c r="E32" s="40" t="s">
        <v>45</v>
      </c>
      <c r="F32" s="40" t="s">
        <v>13</v>
      </c>
      <c r="G32" s="141">
        <v>0.5</v>
      </c>
      <c r="H32" s="80">
        <v>30888</v>
      </c>
      <c r="I32"/>
      <c r="J32"/>
      <c r="K32" s="77">
        <f t="shared" si="1"/>
        <v>7722</v>
      </c>
    </row>
    <row r="33" spans="2:11" x14ac:dyDescent="0.35">
      <c r="B33" s="230"/>
      <c r="C33" s="225" t="s">
        <v>46</v>
      </c>
      <c r="D33" s="203" t="s">
        <v>20</v>
      </c>
      <c r="E33" s="32" t="s">
        <v>47</v>
      </c>
      <c r="F33" s="32" t="s">
        <v>22</v>
      </c>
      <c r="G33" s="133">
        <v>0.5</v>
      </c>
      <c r="H33" s="33">
        <v>26730</v>
      </c>
      <c r="I33"/>
      <c r="J33"/>
      <c r="K33" s="78">
        <f t="shared" si="1"/>
        <v>6682.5</v>
      </c>
    </row>
    <row r="34" spans="2:11" ht="15" thickBot="1" x14ac:dyDescent="0.4">
      <c r="B34" s="230"/>
      <c r="C34" s="227"/>
      <c r="D34" s="204"/>
      <c r="E34" s="36" t="s">
        <v>48</v>
      </c>
      <c r="F34" s="36" t="s">
        <v>13</v>
      </c>
      <c r="G34" s="135">
        <v>0.5</v>
      </c>
      <c r="H34" s="37">
        <v>26730</v>
      </c>
      <c r="I34"/>
      <c r="J34"/>
      <c r="K34" s="79">
        <f t="shared" si="1"/>
        <v>6682.5</v>
      </c>
    </row>
    <row r="35" spans="2:11" x14ac:dyDescent="0.35">
      <c r="B35" s="230"/>
      <c r="C35" s="236" t="s">
        <v>49</v>
      </c>
      <c r="D35" s="237" t="s">
        <v>9</v>
      </c>
      <c r="E35" s="38" t="s">
        <v>50</v>
      </c>
      <c r="F35" s="38" t="s">
        <v>11</v>
      </c>
      <c r="G35" s="136">
        <v>0.25</v>
      </c>
      <c r="H35" s="39">
        <v>44955</v>
      </c>
      <c r="I35"/>
      <c r="J35"/>
      <c r="K35" s="27">
        <f t="shared" si="1"/>
        <v>11238.75</v>
      </c>
    </row>
    <row r="36" spans="2:11" x14ac:dyDescent="0.35">
      <c r="B36" s="230"/>
      <c r="C36" s="232"/>
      <c r="D36" s="234"/>
      <c r="E36" s="28" t="s">
        <v>59</v>
      </c>
      <c r="F36" s="28" t="s">
        <v>22</v>
      </c>
      <c r="G36" s="137">
        <v>0.5</v>
      </c>
      <c r="H36" s="29">
        <v>29970</v>
      </c>
      <c r="I36"/>
      <c r="J36"/>
      <c r="K36" s="27">
        <f t="shared" si="1"/>
        <v>7492.5</v>
      </c>
    </row>
    <row r="37" spans="2:11" ht="15" thickBot="1" x14ac:dyDescent="0.4">
      <c r="B37" s="230"/>
      <c r="C37" s="233"/>
      <c r="D37" s="235"/>
      <c r="E37" s="40" t="s">
        <v>60</v>
      </c>
      <c r="F37" s="40" t="s">
        <v>13</v>
      </c>
      <c r="G37" s="141">
        <v>0.5</v>
      </c>
      <c r="H37" s="80">
        <v>29970</v>
      </c>
      <c r="I37"/>
      <c r="J37"/>
      <c r="K37" s="77">
        <f t="shared" si="1"/>
        <v>7492.5</v>
      </c>
    </row>
    <row r="38" spans="2:11" x14ac:dyDescent="0.35">
      <c r="B38" s="230"/>
      <c r="C38" s="225" t="s">
        <v>51</v>
      </c>
      <c r="D38" s="203" t="s">
        <v>9</v>
      </c>
      <c r="E38" s="32" t="s">
        <v>52</v>
      </c>
      <c r="F38" s="32" t="s">
        <v>22</v>
      </c>
      <c r="G38" s="133">
        <v>0.5</v>
      </c>
      <c r="H38" s="33">
        <v>29970</v>
      </c>
      <c r="I38"/>
      <c r="J38"/>
      <c r="K38" s="78">
        <f t="shared" si="1"/>
        <v>7492.5</v>
      </c>
    </row>
    <row r="39" spans="2:11" ht="15" thickBot="1" x14ac:dyDescent="0.4">
      <c r="B39" s="231"/>
      <c r="C39" s="227"/>
      <c r="D39" s="204"/>
      <c r="E39" s="36" t="s">
        <v>53</v>
      </c>
      <c r="F39" s="36" t="s">
        <v>13</v>
      </c>
      <c r="G39" s="135">
        <v>0.5</v>
      </c>
      <c r="H39" s="37">
        <v>29970</v>
      </c>
      <c r="I39"/>
      <c r="J39"/>
      <c r="K39" s="79">
        <f t="shared" si="1"/>
        <v>7492.5</v>
      </c>
    </row>
    <row r="41" spans="2:11" ht="26" x14ac:dyDescent="0.35">
      <c r="B41" s="200" t="s">
        <v>58</v>
      </c>
      <c r="C41" s="200"/>
      <c r="D41" s="200"/>
      <c r="E41" s="200"/>
      <c r="F41" s="200"/>
      <c r="G41" s="200"/>
      <c r="H41" s="200"/>
      <c r="I41" s="200"/>
      <c r="J41" s="200"/>
      <c r="K41" s="200"/>
    </row>
    <row r="42" spans="2:11" ht="15" thickBot="1" x14ac:dyDescent="0.4">
      <c r="B42" s="3"/>
      <c r="C42" s="2"/>
      <c r="D42" s="3"/>
      <c r="E42" s="21"/>
      <c r="H42" s="4"/>
    </row>
    <row r="43" spans="2:11" ht="56" thickBot="1" x14ac:dyDescent="0.4">
      <c r="B43" s="58" t="s">
        <v>2</v>
      </c>
      <c r="C43" s="57" t="s">
        <v>3</v>
      </c>
      <c r="D43" s="48" t="s">
        <v>4</v>
      </c>
      <c r="E43" s="49" t="s">
        <v>5</v>
      </c>
      <c r="F43" s="46" t="s">
        <v>6</v>
      </c>
      <c r="G43" s="127" t="s">
        <v>7</v>
      </c>
      <c r="H43" s="12" t="s">
        <v>197</v>
      </c>
      <c r="K43" s="13" t="s">
        <v>198</v>
      </c>
    </row>
    <row r="44" spans="2:11" ht="14.5" customHeight="1" x14ac:dyDescent="0.35">
      <c r="B44" s="179" t="s">
        <v>19</v>
      </c>
      <c r="C44" s="238" t="s">
        <v>63</v>
      </c>
      <c r="D44" s="174" t="s">
        <v>20</v>
      </c>
      <c r="E44" s="44" t="s">
        <v>62</v>
      </c>
      <c r="F44" s="44" t="s">
        <v>22</v>
      </c>
      <c r="G44" s="142">
        <v>0.5</v>
      </c>
      <c r="H44" s="47">
        <v>21627</v>
      </c>
      <c r="I44"/>
      <c r="J44"/>
      <c r="K44" s="78">
        <f>H44/4</f>
        <v>5406.75</v>
      </c>
    </row>
    <row r="45" spans="2:11" ht="15" thickBot="1" x14ac:dyDescent="0.4">
      <c r="B45" s="179"/>
      <c r="C45" s="239"/>
      <c r="D45" s="175"/>
      <c r="E45" s="41" t="s">
        <v>61</v>
      </c>
      <c r="F45" s="41" t="s">
        <v>13</v>
      </c>
      <c r="G45" s="143">
        <v>0.5</v>
      </c>
      <c r="H45" s="81">
        <v>21627</v>
      </c>
      <c r="I45"/>
      <c r="J45"/>
      <c r="K45" s="79">
        <f t="shared" ref="K45:K64" si="2">H45/4</f>
        <v>5406.75</v>
      </c>
    </row>
    <row r="46" spans="2:11" ht="25.5" customHeight="1" thickBot="1" x14ac:dyDescent="0.4">
      <c r="B46" s="180"/>
      <c r="C46" s="60" t="s">
        <v>57</v>
      </c>
      <c r="D46" s="61" t="s">
        <v>20</v>
      </c>
      <c r="E46" s="62" t="s">
        <v>64</v>
      </c>
      <c r="F46" s="62" t="s">
        <v>13</v>
      </c>
      <c r="G46" s="144">
        <v>0.5</v>
      </c>
      <c r="H46" s="63">
        <v>21627</v>
      </c>
      <c r="I46"/>
      <c r="J46"/>
      <c r="K46" s="77">
        <f t="shared" si="2"/>
        <v>5406.75</v>
      </c>
    </row>
    <row r="47" spans="2:11" ht="56.25" customHeight="1" thickBot="1" x14ac:dyDescent="0.4">
      <c r="B47" s="64" t="s">
        <v>99</v>
      </c>
      <c r="C47" s="59" t="s">
        <v>74</v>
      </c>
      <c r="D47" s="50" t="s">
        <v>71</v>
      </c>
      <c r="E47" s="55" t="s">
        <v>75</v>
      </c>
      <c r="F47" s="55" t="s">
        <v>13</v>
      </c>
      <c r="G47" s="145">
        <v>0.5</v>
      </c>
      <c r="H47" s="65">
        <v>21627</v>
      </c>
      <c r="I47"/>
      <c r="J47"/>
      <c r="K47" s="82">
        <f t="shared" si="2"/>
        <v>5406.75</v>
      </c>
    </row>
    <row r="48" spans="2:11" ht="25.5" customHeight="1" x14ac:dyDescent="0.35">
      <c r="B48" s="229" t="s">
        <v>28</v>
      </c>
      <c r="C48" s="240" t="s">
        <v>70</v>
      </c>
      <c r="D48" s="198" t="s">
        <v>71</v>
      </c>
      <c r="E48" s="51" t="s">
        <v>73</v>
      </c>
      <c r="F48" s="38" t="s">
        <v>22</v>
      </c>
      <c r="G48" s="131">
        <v>0.5</v>
      </c>
      <c r="H48" s="39">
        <v>31590</v>
      </c>
      <c r="I48"/>
      <c r="J48"/>
      <c r="K48" s="27">
        <f>H49/4</f>
        <v>7897.5</v>
      </c>
    </row>
    <row r="49" spans="2:11" ht="25.5" customHeight="1" thickBot="1" x14ac:dyDescent="0.4">
      <c r="B49" s="230"/>
      <c r="C49" s="240"/>
      <c r="D49" s="198"/>
      <c r="E49" s="51" t="s">
        <v>72</v>
      </c>
      <c r="F49" s="40" t="s">
        <v>13</v>
      </c>
      <c r="G49" s="141">
        <v>0.5</v>
      </c>
      <c r="H49" s="39">
        <v>31590</v>
      </c>
      <c r="I49"/>
      <c r="J49"/>
      <c r="K49" s="77">
        <v>7898</v>
      </c>
    </row>
    <row r="50" spans="2:11" ht="14.5" customHeight="1" x14ac:dyDescent="0.35">
      <c r="B50" s="230"/>
      <c r="C50" s="225" t="s">
        <v>29</v>
      </c>
      <c r="D50" s="203" t="s">
        <v>20</v>
      </c>
      <c r="E50" s="32" t="s">
        <v>67</v>
      </c>
      <c r="F50" s="32" t="s">
        <v>43</v>
      </c>
      <c r="G50" s="146" t="s">
        <v>43</v>
      </c>
      <c r="H50" s="33">
        <v>64832</v>
      </c>
      <c r="I50"/>
      <c r="J50"/>
      <c r="K50" s="78">
        <f t="shared" si="2"/>
        <v>16208</v>
      </c>
    </row>
    <row r="51" spans="2:11" x14ac:dyDescent="0.35">
      <c r="B51" s="230"/>
      <c r="C51" s="226"/>
      <c r="D51" s="228"/>
      <c r="E51" s="34" t="s">
        <v>66</v>
      </c>
      <c r="F51" s="34" t="s">
        <v>22</v>
      </c>
      <c r="G51" s="134">
        <v>0.5</v>
      </c>
      <c r="H51" s="35">
        <v>32416</v>
      </c>
      <c r="I51"/>
      <c r="J51"/>
      <c r="K51" s="75">
        <f t="shared" si="2"/>
        <v>8104</v>
      </c>
    </row>
    <row r="52" spans="2:11" ht="15" thickBot="1" x14ac:dyDescent="0.4">
      <c r="B52" s="230"/>
      <c r="C52" s="227"/>
      <c r="D52" s="204"/>
      <c r="E52" s="36" t="s">
        <v>65</v>
      </c>
      <c r="F52" s="36" t="s">
        <v>13</v>
      </c>
      <c r="G52" s="135">
        <v>0.5</v>
      </c>
      <c r="H52" s="37">
        <v>32416</v>
      </c>
      <c r="I52"/>
      <c r="J52"/>
      <c r="K52" s="79">
        <f t="shared" si="2"/>
        <v>8104</v>
      </c>
    </row>
    <row r="53" spans="2:11" x14ac:dyDescent="0.35">
      <c r="B53" s="230"/>
      <c r="C53" s="83" t="s">
        <v>33</v>
      </c>
      <c r="D53" s="198" t="s">
        <v>9</v>
      </c>
      <c r="E53" s="38" t="s">
        <v>69</v>
      </c>
      <c r="F53" s="38" t="s">
        <v>22</v>
      </c>
      <c r="G53" s="136">
        <v>0.5</v>
      </c>
      <c r="H53" s="39">
        <v>29403</v>
      </c>
      <c r="I53"/>
      <c r="J53"/>
      <c r="K53" s="27">
        <f t="shared" si="2"/>
        <v>7350.75</v>
      </c>
    </row>
    <row r="54" spans="2:11" ht="15" thickBot="1" x14ac:dyDescent="0.4">
      <c r="B54" s="231"/>
      <c r="C54" s="84"/>
      <c r="D54" s="171"/>
      <c r="E54" s="30" t="s">
        <v>68</v>
      </c>
      <c r="F54" s="30" t="s">
        <v>13</v>
      </c>
      <c r="G54" s="138">
        <v>0.5</v>
      </c>
      <c r="H54" s="31">
        <v>29403</v>
      </c>
      <c r="I54"/>
      <c r="J54"/>
      <c r="K54" s="77">
        <f t="shared" si="2"/>
        <v>7350.75</v>
      </c>
    </row>
    <row r="55" spans="2:11" ht="27" customHeight="1" x14ac:dyDescent="0.35">
      <c r="B55" s="178" t="s">
        <v>123</v>
      </c>
      <c r="C55" s="191" t="s">
        <v>78</v>
      </c>
      <c r="D55" s="203" t="s">
        <v>9</v>
      </c>
      <c r="E55" s="44" t="s">
        <v>77</v>
      </c>
      <c r="F55" s="44" t="s">
        <v>22</v>
      </c>
      <c r="G55" s="129">
        <v>0.5</v>
      </c>
      <c r="H55" s="47">
        <v>30278</v>
      </c>
      <c r="I55"/>
      <c r="J55"/>
      <c r="K55" s="78">
        <f t="shared" si="2"/>
        <v>7569.5</v>
      </c>
    </row>
    <row r="56" spans="2:11" ht="21" customHeight="1" thickBot="1" x14ac:dyDescent="0.4">
      <c r="B56" s="180"/>
      <c r="C56" s="192"/>
      <c r="D56" s="204"/>
      <c r="E56" s="36" t="s">
        <v>76</v>
      </c>
      <c r="F56" s="36" t="s">
        <v>13</v>
      </c>
      <c r="G56" s="130">
        <v>0.5</v>
      </c>
      <c r="H56" s="37">
        <v>30278</v>
      </c>
      <c r="I56"/>
      <c r="J56"/>
      <c r="K56" s="79">
        <f t="shared" si="2"/>
        <v>7569.5</v>
      </c>
    </row>
    <row r="57" spans="2:11" ht="14.5" customHeight="1" x14ac:dyDescent="0.35">
      <c r="B57" s="209" t="s">
        <v>8</v>
      </c>
      <c r="C57" s="199" t="s">
        <v>81</v>
      </c>
      <c r="D57" s="170" t="s">
        <v>9</v>
      </c>
      <c r="E57" s="28" t="s">
        <v>80</v>
      </c>
      <c r="F57" s="28" t="s">
        <v>43</v>
      </c>
      <c r="G57" s="140" t="s">
        <v>43</v>
      </c>
      <c r="H57" s="29">
        <v>61776</v>
      </c>
      <c r="I57"/>
      <c r="J57"/>
      <c r="K57" s="27">
        <f t="shared" si="2"/>
        <v>15444</v>
      </c>
    </row>
    <row r="58" spans="2:11" ht="15" thickBot="1" x14ac:dyDescent="0.4">
      <c r="B58" s="210"/>
      <c r="C58" s="199"/>
      <c r="D58" s="198"/>
      <c r="E58" s="40" t="s">
        <v>79</v>
      </c>
      <c r="F58" s="40" t="s">
        <v>13</v>
      </c>
      <c r="G58" s="141">
        <v>0.5</v>
      </c>
      <c r="H58" s="80">
        <v>30888</v>
      </c>
      <c r="I58"/>
      <c r="J58"/>
      <c r="K58" s="77">
        <f t="shared" si="2"/>
        <v>7722</v>
      </c>
    </row>
    <row r="59" spans="2:11" x14ac:dyDescent="0.35">
      <c r="B59" s="210"/>
      <c r="C59" s="225" t="s">
        <v>46</v>
      </c>
      <c r="D59" s="203" t="s">
        <v>20</v>
      </c>
      <c r="E59" s="32" t="s">
        <v>83</v>
      </c>
      <c r="F59" s="32" t="s">
        <v>43</v>
      </c>
      <c r="G59" s="146" t="s">
        <v>43</v>
      </c>
      <c r="H59" s="33">
        <v>53460</v>
      </c>
      <c r="I59"/>
      <c r="J59"/>
      <c r="K59" s="78">
        <f>H59/4</f>
        <v>13365</v>
      </c>
    </row>
    <row r="60" spans="2:11" ht="15" thickBot="1" x14ac:dyDescent="0.4">
      <c r="B60" s="210"/>
      <c r="C60" s="227"/>
      <c r="D60" s="204"/>
      <c r="E60" s="36" t="s">
        <v>82</v>
      </c>
      <c r="F60" s="36" t="s">
        <v>13</v>
      </c>
      <c r="G60" s="135">
        <v>0.5</v>
      </c>
      <c r="H60" s="37">
        <v>26730</v>
      </c>
      <c r="I60"/>
      <c r="J60"/>
      <c r="K60" s="79">
        <f t="shared" si="2"/>
        <v>6682.5</v>
      </c>
    </row>
    <row r="61" spans="2:11" x14ac:dyDescent="0.35">
      <c r="B61" s="210"/>
      <c r="C61" s="199" t="s">
        <v>84</v>
      </c>
      <c r="D61" s="198" t="s">
        <v>9</v>
      </c>
      <c r="E61" s="38" t="s">
        <v>86</v>
      </c>
      <c r="F61" s="38" t="s">
        <v>43</v>
      </c>
      <c r="G61" s="140" t="s">
        <v>43</v>
      </c>
      <c r="H61" s="39">
        <v>59940</v>
      </c>
      <c r="I61"/>
      <c r="J61"/>
      <c r="K61" s="27">
        <f t="shared" si="2"/>
        <v>14985</v>
      </c>
    </row>
    <row r="62" spans="2:11" ht="15" thickBot="1" x14ac:dyDescent="0.4">
      <c r="B62" s="210"/>
      <c r="C62" s="199"/>
      <c r="D62" s="198"/>
      <c r="E62" s="40" t="s">
        <v>85</v>
      </c>
      <c r="F62" s="40" t="s">
        <v>13</v>
      </c>
      <c r="G62" s="141">
        <v>0.5</v>
      </c>
      <c r="H62" s="80">
        <v>29970</v>
      </c>
      <c r="I62"/>
      <c r="J62"/>
      <c r="K62" s="77">
        <f t="shared" si="2"/>
        <v>7492.5</v>
      </c>
    </row>
    <row r="63" spans="2:11" x14ac:dyDescent="0.35">
      <c r="B63" s="210"/>
      <c r="C63" s="225" t="s">
        <v>51</v>
      </c>
      <c r="D63" s="203" t="s">
        <v>9</v>
      </c>
      <c r="E63" s="32" t="s">
        <v>88</v>
      </c>
      <c r="F63" s="32" t="s">
        <v>43</v>
      </c>
      <c r="G63" s="146" t="s">
        <v>43</v>
      </c>
      <c r="H63" s="33">
        <v>59940</v>
      </c>
      <c r="I63"/>
      <c r="J63"/>
      <c r="K63" s="78">
        <f t="shared" si="2"/>
        <v>14985</v>
      </c>
    </row>
    <row r="64" spans="2:11" ht="15" thickBot="1" x14ac:dyDescent="0.4">
      <c r="B64" s="211"/>
      <c r="C64" s="227"/>
      <c r="D64" s="204"/>
      <c r="E64" s="36" t="s">
        <v>87</v>
      </c>
      <c r="F64" s="36" t="s">
        <v>13</v>
      </c>
      <c r="G64" s="135">
        <v>0.5</v>
      </c>
      <c r="H64" s="37">
        <v>29970</v>
      </c>
      <c r="I64"/>
      <c r="J64"/>
      <c r="K64" s="79">
        <f t="shared" si="2"/>
        <v>7492.5</v>
      </c>
    </row>
    <row r="66" spans="2:11" ht="26" x14ac:dyDescent="0.35">
      <c r="B66" s="200" t="s">
        <v>89</v>
      </c>
      <c r="C66" s="200"/>
      <c r="D66" s="200"/>
      <c r="E66" s="200"/>
      <c r="F66" s="200"/>
      <c r="G66" s="200"/>
      <c r="H66" s="200"/>
      <c r="I66" s="200"/>
      <c r="J66" s="200"/>
      <c r="K66" s="200"/>
    </row>
    <row r="67" spans="2:11" ht="15" thickBot="1" x14ac:dyDescent="0.4">
      <c r="B67" s="3"/>
      <c r="C67" s="2"/>
      <c r="D67" s="3"/>
      <c r="E67" s="21"/>
      <c r="H67" s="4"/>
    </row>
    <row r="68" spans="2:11" ht="56" thickBot="1" x14ac:dyDescent="0.4">
      <c r="B68" s="22" t="s">
        <v>2</v>
      </c>
      <c r="C68" s="23" t="s">
        <v>3</v>
      </c>
      <c r="D68" s="48" t="s">
        <v>4</v>
      </c>
      <c r="E68" s="49" t="s">
        <v>5</v>
      </c>
      <c r="F68" s="46" t="s">
        <v>6</v>
      </c>
      <c r="G68" s="127" t="s">
        <v>7</v>
      </c>
      <c r="H68" s="12" t="s">
        <v>197</v>
      </c>
      <c r="K68" s="13" t="s">
        <v>198</v>
      </c>
    </row>
    <row r="69" spans="2:11" ht="22.5" customHeight="1" thickBot="1" x14ac:dyDescent="0.4">
      <c r="B69" s="179" t="s">
        <v>19</v>
      </c>
      <c r="C69" s="97" t="s">
        <v>130</v>
      </c>
      <c r="D69" s="98" t="s">
        <v>20</v>
      </c>
      <c r="E69" s="99" t="s">
        <v>131</v>
      </c>
      <c r="F69" s="100" t="s">
        <v>13</v>
      </c>
      <c r="G69" s="147">
        <v>0.5</v>
      </c>
      <c r="H69" s="65">
        <v>21627</v>
      </c>
      <c r="K69" s="82">
        <f>H69/4</f>
        <v>5406.75</v>
      </c>
    </row>
    <row r="70" spans="2:11" ht="22.5" customHeight="1" thickBot="1" x14ac:dyDescent="0.4">
      <c r="B70" s="179"/>
      <c r="C70" s="101" t="s">
        <v>98</v>
      </c>
      <c r="D70" s="67" t="s">
        <v>20</v>
      </c>
      <c r="E70" s="102" t="s">
        <v>142</v>
      </c>
      <c r="F70" s="51" t="s">
        <v>13</v>
      </c>
      <c r="G70" s="148">
        <v>0.5</v>
      </c>
      <c r="H70" s="52">
        <v>21627</v>
      </c>
      <c r="K70" s="77">
        <f t="shared" ref="K70:K110" si="3">H70/4</f>
        <v>5406.75</v>
      </c>
    </row>
    <row r="71" spans="2:11" x14ac:dyDescent="0.35">
      <c r="B71" s="179"/>
      <c r="C71" s="201" t="s">
        <v>63</v>
      </c>
      <c r="D71" s="203" t="s">
        <v>20</v>
      </c>
      <c r="E71" s="32" t="s">
        <v>139</v>
      </c>
      <c r="F71" s="32" t="s">
        <v>22</v>
      </c>
      <c r="G71" s="128">
        <v>0.5</v>
      </c>
      <c r="H71" s="33">
        <v>21627</v>
      </c>
      <c r="I71"/>
      <c r="J71"/>
      <c r="K71" s="78">
        <f t="shared" si="3"/>
        <v>5406.75</v>
      </c>
    </row>
    <row r="72" spans="2:11" x14ac:dyDescent="0.35">
      <c r="B72" s="179"/>
      <c r="C72" s="202"/>
      <c r="D72" s="204"/>
      <c r="E72" s="36" t="s">
        <v>112</v>
      </c>
      <c r="F72" s="36" t="s">
        <v>13</v>
      </c>
      <c r="G72" s="130">
        <v>0.5</v>
      </c>
      <c r="H72" s="56">
        <v>21627</v>
      </c>
      <c r="I72"/>
      <c r="J72"/>
      <c r="K72" s="79">
        <f t="shared" si="3"/>
        <v>5406.75</v>
      </c>
    </row>
    <row r="73" spans="2:11" ht="18" customHeight="1" thickBot="1" x14ac:dyDescent="0.4">
      <c r="B73" s="179"/>
      <c r="C73" s="53" t="s">
        <v>57</v>
      </c>
      <c r="D73" s="67" t="s">
        <v>20</v>
      </c>
      <c r="E73" s="51" t="s">
        <v>102</v>
      </c>
      <c r="F73" s="51" t="s">
        <v>13</v>
      </c>
      <c r="G73" s="148">
        <v>0.5</v>
      </c>
      <c r="H73" s="52">
        <v>21627</v>
      </c>
      <c r="I73"/>
      <c r="J73"/>
      <c r="K73" s="77">
        <f t="shared" si="3"/>
        <v>5406.75</v>
      </c>
    </row>
    <row r="74" spans="2:11" ht="19.5" customHeight="1" thickBot="1" x14ac:dyDescent="0.4">
      <c r="B74" s="179"/>
      <c r="C74" s="97" t="s">
        <v>137</v>
      </c>
      <c r="D74" s="105" t="s">
        <v>20</v>
      </c>
      <c r="E74" s="100" t="s">
        <v>138</v>
      </c>
      <c r="F74" s="100" t="s">
        <v>13</v>
      </c>
      <c r="G74" s="147">
        <v>0.5</v>
      </c>
      <c r="H74" s="65">
        <v>21627</v>
      </c>
      <c r="I74"/>
      <c r="J74"/>
      <c r="K74" s="82">
        <f t="shared" si="3"/>
        <v>5406.75</v>
      </c>
    </row>
    <row r="75" spans="2:11" ht="20.25" customHeight="1" thickBot="1" x14ac:dyDescent="0.4">
      <c r="B75" s="179"/>
      <c r="C75" s="101" t="s">
        <v>135</v>
      </c>
      <c r="D75" s="67" t="s">
        <v>20</v>
      </c>
      <c r="E75" s="51" t="s">
        <v>136</v>
      </c>
      <c r="F75" s="51" t="s">
        <v>13</v>
      </c>
      <c r="G75" s="148">
        <v>0.5</v>
      </c>
      <c r="H75" s="52">
        <v>21627</v>
      </c>
      <c r="I75"/>
      <c r="J75"/>
      <c r="K75" s="77">
        <f t="shared" si="3"/>
        <v>5406.75</v>
      </c>
    </row>
    <row r="76" spans="2:11" x14ac:dyDescent="0.35">
      <c r="B76" s="179"/>
      <c r="C76" s="191" t="s">
        <v>149</v>
      </c>
      <c r="D76" s="164" t="s">
        <v>20</v>
      </c>
      <c r="E76" s="106" t="s">
        <v>92</v>
      </c>
      <c r="F76" s="32" t="s">
        <v>22</v>
      </c>
      <c r="G76" s="149">
        <v>0.5</v>
      </c>
      <c r="H76" s="107">
        <v>27021.5</v>
      </c>
      <c r="I76"/>
      <c r="J76"/>
      <c r="K76" s="78">
        <f t="shared" si="3"/>
        <v>6755.375</v>
      </c>
    </row>
    <row r="77" spans="2:11" ht="15" thickBot="1" x14ac:dyDescent="0.4">
      <c r="B77" s="180"/>
      <c r="C77" s="192"/>
      <c r="D77" s="196"/>
      <c r="E77" s="36" t="s">
        <v>91</v>
      </c>
      <c r="F77" s="36" t="s">
        <v>13</v>
      </c>
      <c r="G77" s="130">
        <v>0.5</v>
      </c>
      <c r="H77" s="37">
        <v>27021.5</v>
      </c>
      <c r="I77"/>
      <c r="J77"/>
      <c r="K77" s="79">
        <f t="shared" si="3"/>
        <v>6755.375</v>
      </c>
    </row>
    <row r="78" spans="2:11" ht="21.75" customHeight="1" thickBot="1" x14ac:dyDescent="0.4">
      <c r="B78" s="178" t="s">
        <v>99</v>
      </c>
      <c r="C78" s="83" t="s">
        <v>74</v>
      </c>
      <c r="D78" s="67" t="s">
        <v>71</v>
      </c>
      <c r="E78" s="51" t="s">
        <v>100</v>
      </c>
      <c r="F78" s="40" t="s">
        <v>13</v>
      </c>
      <c r="G78" s="150">
        <v>0.5</v>
      </c>
      <c r="H78" s="52">
        <v>21627</v>
      </c>
      <c r="I78"/>
      <c r="J78"/>
      <c r="K78" s="77">
        <f t="shared" si="3"/>
        <v>5406.75</v>
      </c>
    </row>
    <row r="79" spans="2:11" ht="34.5" customHeight="1" thickBot="1" x14ac:dyDescent="0.4">
      <c r="B79" s="180"/>
      <c r="C79" s="110" t="s">
        <v>110</v>
      </c>
      <c r="D79" s="105" t="s">
        <v>71</v>
      </c>
      <c r="E79" s="100" t="s">
        <v>111</v>
      </c>
      <c r="F79" s="100" t="s">
        <v>13</v>
      </c>
      <c r="G79" s="151">
        <v>0.5</v>
      </c>
      <c r="H79" s="65">
        <v>21627</v>
      </c>
      <c r="I79"/>
      <c r="J79"/>
      <c r="K79" s="82">
        <f t="shared" si="3"/>
        <v>5406.75</v>
      </c>
    </row>
    <row r="80" spans="2:11" ht="69.650000000000006" customHeight="1" thickBot="1" x14ac:dyDescent="0.4">
      <c r="B80" s="68" t="s">
        <v>117</v>
      </c>
      <c r="C80" s="108" t="s">
        <v>118</v>
      </c>
      <c r="D80" s="66" t="s">
        <v>71</v>
      </c>
      <c r="E80" s="109" t="s">
        <v>119</v>
      </c>
      <c r="F80" s="38" t="s">
        <v>13</v>
      </c>
      <c r="G80" s="144">
        <v>0.5</v>
      </c>
      <c r="H80" s="104">
        <v>27556</v>
      </c>
      <c r="I80"/>
      <c r="J80"/>
      <c r="K80" s="77">
        <f t="shared" si="3"/>
        <v>6889</v>
      </c>
    </row>
    <row r="81" spans="2:11" x14ac:dyDescent="0.35">
      <c r="B81" s="178" t="s">
        <v>28</v>
      </c>
      <c r="C81" s="181" t="s">
        <v>70</v>
      </c>
      <c r="D81" s="164" t="s">
        <v>71</v>
      </c>
      <c r="E81" s="106" t="s">
        <v>122</v>
      </c>
      <c r="F81" s="32" t="s">
        <v>22</v>
      </c>
      <c r="G81" s="133">
        <v>0.5</v>
      </c>
      <c r="H81" s="33">
        <v>31590</v>
      </c>
      <c r="I81"/>
      <c r="J81"/>
      <c r="K81" s="78">
        <f t="shared" si="3"/>
        <v>7897.5</v>
      </c>
    </row>
    <row r="82" spans="2:11" ht="15" thickBot="1" x14ac:dyDescent="0.4">
      <c r="B82" s="179"/>
      <c r="C82" s="182"/>
      <c r="D82" s="196"/>
      <c r="E82" s="55" t="s">
        <v>106</v>
      </c>
      <c r="F82" s="36" t="s">
        <v>13</v>
      </c>
      <c r="G82" s="135">
        <v>0.5</v>
      </c>
      <c r="H82" s="56">
        <v>31590</v>
      </c>
      <c r="I82"/>
      <c r="J82"/>
      <c r="K82" s="79">
        <f t="shared" si="3"/>
        <v>7897.5</v>
      </c>
    </row>
    <row r="83" spans="2:11" x14ac:dyDescent="0.35">
      <c r="B83" s="179"/>
      <c r="C83" s="197" t="s">
        <v>29</v>
      </c>
      <c r="D83" s="198" t="s">
        <v>20</v>
      </c>
      <c r="E83" s="38" t="s">
        <v>105</v>
      </c>
      <c r="F83" s="38" t="s">
        <v>22</v>
      </c>
      <c r="G83" s="136">
        <v>0.5</v>
      </c>
      <c r="H83" s="39">
        <v>32416</v>
      </c>
      <c r="I83"/>
      <c r="J83"/>
      <c r="K83" s="27">
        <f t="shared" si="3"/>
        <v>8104</v>
      </c>
    </row>
    <row r="84" spans="2:11" ht="15" thickBot="1" x14ac:dyDescent="0.4">
      <c r="B84" s="179"/>
      <c r="C84" s="197"/>
      <c r="D84" s="198"/>
      <c r="E84" s="40" t="s">
        <v>104</v>
      </c>
      <c r="F84" s="40" t="s">
        <v>13</v>
      </c>
      <c r="G84" s="141">
        <v>0.5</v>
      </c>
      <c r="H84" s="80">
        <v>32416</v>
      </c>
      <c r="I84"/>
      <c r="J84"/>
      <c r="K84" s="77">
        <f t="shared" si="3"/>
        <v>8104</v>
      </c>
    </row>
    <row r="85" spans="2:11" x14ac:dyDescent="0.35">
      <c r="B85" s="179"/>
      <c r="C85" s="191" t="s">
        <v>33</v>
      </c>
      <c r="D85" s="164" t="s">
        <v>9</v>
      </c>
      <c r="E85" s="32" t="s">
        <v>116</v>
      </c>
      <c r="F85" s="32" t="s">
        <v>22</v>
      </c>
      <c r="G85" s="133">
        <v>0.5</v>
      </c>
      <c r="H85" s="33">
        <v>29403</v>
      </c>
      <c r="I85"/>
      <c r="J85"/>
      <c r="K85" s="78">
        <f t="shared" si="3"/>
        <v>7350.75</v>
      </c>
    </row>
    <row r="86" spans="2:11" ht="15" thickBot="1" x14ac:dyDescent="0.4">
      <c r="B86" s="179"/>
      <c r="C86" s="192"/>
      <c r="D86" s="196"/>
      <c r="E86" s="36" t="s">
        <v>115</v>
      </c>
      <c r="F86" s="36" t="s">
        <v>13</v>
      </c>
      <c r="G86" s="135">
        <v>0.5</v>
      </c>
      <c r="H86" s="37">
        <v>29403</v>
      </c>
      <c r="I86"/>
      <c r="J86"/>
      <c r="K86" s="79">
        <f t="shared" si="3"/>
        <v>7350.75</v>
      </c>
    </row>
    <row r="87" spans="2:11" x14ac:dyDescent="0.35">
      <c r="B87" s="179"/>
      <c r="C87" s="199" t="s">
        <v>107</v>
      </c>
      <c r="D87" s="198" t="s">
        <v>9</v>
      </c>
      <c r="E87" s="51" t="s">
        <v>134</v>
      </c>
      <c r="F87" s="38" t="s">
        <v>22</v>
      </c>
      <c r="G87" s="136">
        <v>0.5</v>
      </c>
      <c r="H87" s="52">
        <v>29403</v>
      </c>
      <c r="I87"/>
      <c r="J87"/>
      <c r="K87" s="27">
        <f>H87/4</f>
        <v>7350.75</v>
      </c>
    </row>
    <row r="88" spans="2:11" ht="15" thickBot="1" x14ac:dyDescent="0.4">
      <c r="B88" s="180"/>
      <c r="C88" s="167"/>
      <c r="D88" s="198"/>
      <c r="E88" s="30" t="s">
        <v>108</v>
      </c>
      <c r="F88" s="30" t="s">
        <v>13</v>
      </c>
      <c r="G88" s="138">
        <v>0.5</v>
      </c>
      <c r="H88" s="31">
        <v>29403</v>
      </c>
      <c r="I88"/>
      <c r="J88"/>
      <c r="K88" s="77">
        <f>H88/4</f>
        <v>7350.75</v>
      </c>
    </row>
    <row r="89" spans="2:11" x14ac:dyDescent="0.35">
      <c r="B89" s="178" t="s">
        <v>123</v>
      </c>
      <c r="C89" s="181" t="s">
        <v>140</v>
      </c>
      <c r="D89" s="183" t="s">
        <v>9</v>
      </c>
      <c r="E89" s="32" t="s">
        <v>147</v>
      </c>
      <c r="F89" s="32" t="s">
        <v>22</v>
      </c>
      <c r="G89" s="128">
        <v>0.5</v>
      </c>
      <c r="H89" s="33">
        <v>32467.5</v>
      </c>
      <c r="I89"/>
      <c r="J89"/>
      <c r="K89" s="78">
        <f t="shared" si="3"/>
        <v>8116.875</v>
      </c>
    </row>
    <row r="90" spans="2:11" ht="15" thickBot="1" x14ac:dyDescent="0.4">
      <c r="B90" s="179"/>
      <c r="C90" s="182"/>
      <c r="D90" s="184"/>
      <c r="E90" s="55" t="s">
        <v>146</v>
      </c>
      <c r="F90" s="55" t="s">
        <v>13</v>
      </c>
      <c r="G90" s="130">
        <v>0.5</v>
      </c>
      <c r="H90" s="56">
        <v>32467.5</v>
      </c>
      <c r="I90"/>
      <c r="J90"/>
      <c r="K90" s="79">
        <f t="shared" si="3"/>
        <v>8116.875</v>
      </c>
    </row>
    <row r="91" spans="2:11" x14ac:dyDescent="0.35">
      <c r="B91" s="179"/>
      <c r="C91" s="189" t="s">
        <v>93</v>
      </c>
      <c r="D91" s="190" t="s">
        <v>9</v>
      </c>
      <c r="E91" s="51" t="s">
        <v>103</v>
      </c>
      <c r="F91" s="51" t="s">
        <v>22</v>
      </c>
      <c r="G91" s="148">
        <v>0.5</v>
      </c>
      <c r="H91" s="52">
        <v>24300</v>
      </c>
      <c r="I91"/>
      <c r="J91"/>
      <c r="K91" s="27">
        <f t="shared" si="3"/>
        <v>6075</v>
      </c>
    </row>
    <row r="92" spans="2:11" x14ac:dyDescent="0.35">
      <c r="B92" s="179"/>
      <c r="C92" s="189"/>
      <c r="D92" s="190"/>
      <c r="E92" s="51" t="s">
        <v>94</v>
      </c>
      <c r="F92" s="51" t="s">
        <v>13</v>
      </c>
      <c r="G92" s="150">
        <v>0.5</v>
      </c>
      <c r="H92" s="52">
        <v>24300</v>
      </c>
      <c r="I92"/>
      <c r="J92"/>
      <c r="K92" s="77">
        <f t="shared" si="3"/>
        <v>6075</v>
      </c>
    </row>
    <row r="93" spans="2:11" x14ac:dyDescent="0.35">
      <c r="B93" s="179"/>
      <c r="C93" s="189" t="s">
        <v>132</v>
      </c>
      <c r="D93" s="190" t="s">
        <v>9</v>
      </c>
      <c r="E93" s="51" t="s">
        <v>148</v>
      </c>
      <c r="F93" s="51" t="s">
        <v>22</v>
      </c>
      <c r="G93" s="148">
        <v>0.5</v>
      </c>
      <c r="H93" s="52">
        <v>24300</v>
      </c>
      <c r="I93"/>
      <c r="J93"/>
      <c r="K93" s="27">
        <f t="shared" si="3"/>
        <v>6075</v>
      </c>
    </row>
    <row r="94" spans="2:11" ht="15" thickBot="1" x14ac:dyDescent="0.4">
      <c r="B94" s="179"/>
      <c r="C94" s="189"/>
      <c r="D94" s="190"/>
      <c r="E94" s="51" t="s">
        <v>133</v>
      </c>
      <c r="F94" s="51" t="s">
        <v>13</v>
      </c>
      <c r="G94" s="150">
        <v>0.5</v>
      </c>
      <c r="H94" s="52">
        <v>24300</v>
      </c>
      <c r="I94"/>
      <c r="J94"/>
      <c r="K94" s="77">
        <f t="shared" si="3"/>
        <v>6075</v>
      </c>
    </row>
    <row r="95" spans="2:11" x14ac:dyDescent="0.35">
      <c r="B95" s="179"/>
      <c r="C95" s="191" t="s">
        <v>95</v>
      </c>
      <c r="D95" s="193" t="s">
        <v>9</v>
      </c>
      <c r="E95" s="106" t="s">
        <v>143</v>
      </c>
      <c r="F95" s="106" t="s">
        <v>22</v>
      </c>
      <c r="G95" s="149">
        <v>0.5</v>
      </c>
      <c r="H95" s="107">
        <v>29160</v>
      </c>
      <c r="I95"/>
      <c r="J95"/>
      <c r="K95" s="78">
        <f t="shared" si="3"/>
        <v>7290</v>
      </c>
    </row>
    <row r="96" spans="2:11" ht="15" thickBot="1" x14ac:dyDescent="0.4">
      <c r="B96" s="179"/>
      <c r="C96" s="192"/>
      <c r="D96" s="194"/>
      <c r="E96" s="55" t="s">
        <v>96</v>
      </c>
      <c r="F96" s="55" t="s">
        <v>13</v>
      </c>
      <c r="G96" s="130">
        <v>0.5</v>
      </c>
      <c r="H96" s="56">
        <v>29160</v>
      </c>
      <c r="I96"/>
      <c r="J96"/>
      <c r="K96" s="79">
        <f t="shared" si="3"/>
        <v>7290</v>
      </c>
    </row>
    <row r="97" spans="2:11" x14ac:dyDescent="0.35">
      <c r="B97" s="179"/>
      <c r="C97" s="189" t="s">
        <v>78</v>
      </c>
      <c r="D97" s="190" t="s">
        <v>9</v>
      </c>
      <c r="E97" s="51" t="s">
        <v>125</v>
      </c>
      <c r="F97" s="51" t="s">
        <v>22</v>
      </c>
      <c r="G97" s="148">
        <v>0.5</v>
      </c>
      <c r="H97" s="52">
        <v>30278</v>
      </c>
      <c r="I97"/>
      <c r="J97"/>
      <c r="K97" s="27">
        <f t="shared" si="3"/>
        <v>7569.5</v>
      </c>
    </row>
    <row r="98" spans="2:11" ht="15" thickBot="1" x14ac:dyDescent="0.4">
      <c r="B98" s="180"/>
      <c r="C98" s="195"/>
      <c r="D98" s="190"/>
      <c r="E98" s="30" t="s">
        <v>124</v>
      </c>
      <c r="F98" s="30" t="s">
        <v>13</v>
      </c>
      <c r="G98" s="132">
        <v>0.5</v>
      </c>
      <c r="H98" s="31">
        <v>30278</v>
      </c>
      <c r="I98"/>
      <c r="J98"/>
      <c r="K98" s="77">
        <f t="shared" si="3"/>
        <v>7569.5</v>
      </c>
    </row>
    <row r="99" spans="2:11" x14ac:dyDescent="0.35">
      <c r="B99" s="160" t="s">
        <v>8</v>
      </c>
      <c r="C99" s="163" t="s">
        <v>81</v>
      </c>
      <c r="D99" s="164" t="s">
        <v>9</v>
      </c>
      <c r="E99" s="34" t="s">
        <v>141</v>
      </c>
      <c r="F99" s="34" t="s">
        <v>22</v>
      </c>
      <c r="G99" s="142">
        <v>0.5</v>
      </c>
      <c r="H99" s="35">
        <v>30888</v>
      </c>
      <c r="I99"/>
      <c r="J99"/>
      <c r="K99" s="78">
        <f t="shared" si="3"/>
        <v>7722</v>
      </c>
    </row>
    <row r="100" spans="2:11" ht="15" thickBot="1" x14ac:dyDescent="0.4">
      <c r="B100" s="161"/>
      <c r="C100" s="163"/>
      <c r="D100" s="165"/>
      <c r="E100" s="41" t="s">
        <v>109</v>
      </c>
      <c r="F100" s="41" t="s">
        <v>13</v>
      </c>
      <c r="G100" s="139">
        <v>0.5</v>
      </c>
      <c r="H100" s="54">
        <v>30888</v>
      </c>
      <c r="I100"/>
      <c r="J100"/>
      <c r="K100" s="79">
        <f t="shared" si="3"/>
        <v>7722</v>
      </c>
    </row>
    <row r="101" spans="2:11" x14ac:dyDescent="0.35">
      <c r="B101" s="161"/>
      <c r="C101" s="166" t="s">
        <v>46</v>
      </c>
      <c r="D101" s="168" t="s">
        <v>20</v>
      </c>
      <c r="E101" s="26" t="s">
        <v>145</v>
      </c>
      <c r="F101" s="26" t="s">
        <v>22</v>
      </c>
      <c r="G101" s="152">
        <v>0.5</v>
      </c>
      <c r="H101" s="103">
        <v>26730</v>
      </c>
      <c r="I101"/>
      <c r="J101"/>
      <c r="K101" s="27">
        <f t="shared" si="3"/>
        <v>6682.5</v>
      </c>
    </row>
    <row r="102" spans="2:11" ht="15" thickBot="1" x14ac:dyDescent="0.4">
      <c r="B102" s="161"/>
      <c r="C102" s="167"/>
      <c r="D102" s="169"/>
      <c r="E102" s="30" t="s">
        <v>144</v>
      </c>
      <c r="F102" s="30" t="s">
        <v>13</v>
      </c>
      <c r="G102" s="138">
        <v>0.5</v>
      </c>
      <c r="H102" s="31">
        <v>26730</v>
      </c>
      <c r="I102"/>
      <c r="J102"/>
      <c r="K102" s="77">
        <f t="shared" si="3"/>
        <v>6682.5</v>
      </c>
    </row>
    <row r="103" spans="2:11" x14ac:dyDescent="0.35">
      <c r="B103" s="161"/>
      <c r="C103" s="163" t="s">
        <v>84</v>
      </c>
      <c r="D103" s="165" t="s">
        <v>9</v>
      </c>
      <c r="E103" s="44" t="s">
        <v>114</v>
      </c>
      <c r="F103" s="44" t="s">
        <v>22</v>
      </c>
      <c r="G103" s="153">
        <v>0.5</v>
      </c>
      <c r="H103" s="47">
        <v>29970</v>
      </c>
      <c r="I103"/>
      <c r="J103"/>
      <c r="K103" s="78">
        <f t="shared" si="3"/>
        <v>7492.5</v>
      </c>
    </row>
    <row r="104" spans="2:11" ht="15" thickBot="1" x14ac:dyDescent="0.4">
      <c r="B104" s="161"/>
      <c r="C104" s="163"/>
      <c r="D104" s="165"/>
      <c r="E104" s="41" t="s">
        <v>113</v>
      </c>
      <c r="F104" s="41" t="s">
        <v>13</v>
      </c>
      <c r="G104" s="139">
        <v>0.5</v>
      </c>
      <c r="H104" s="54">
        <v>29970</v>
      </c>
      <c r="I104"/>
      <c r="J104"/>
      <c r="K104" s="79">
        <f t="shared" si="3"/>
        <v>7492.5</v>
      </c>
    </row>
    <row r="105" spans="2:11" x14ac:dyDescent="0.35">
      <c r="B105" s="161"/>
      <c r="C105" s="166" t="s">
        <v>97</v>
      </c>
      <c r="D105" s="170" t="s">
        <v>9</v>
      </c>
      <c r="E105" s="26" t="s">
        <v>127</v>
      </c>
      <c r="F105" s="26" t="s">
        <v>22</v>
      </c>
      <c r="G105" s="152">
        <v>0.5</v>
      </c>
      <c r="H105" s="103">
        <v>29970</v>
      </c>
      <c r="I105"/>
      <c r="J105"/>
      <c r="K105" s="27">
        <f t="shared" si="3"/>
        <v>7492.5</v>
      </c>
    </row>
    <row r="106" spans="2:11" ht="15" thickBot="1" x14ac:dyDescent="0.4">
      <c r="B106" s="161"/>
      <c r="C106" s="167"/>
      <c r="D106" s="171"/>
      <c r="E106" s="30" t="s">
        <v>126</v>
      </c>
      <c r="F106" s="30" t="s">
        <v>13</v>
      </c>
      <c r="G106" s="138">
        <v>0.5</v>
      </c>
      <c r="H106" s="31">
        <v>29970</v>
      </c>
      <c r="I106"/>
      <c r="J106"/>
      <c r="K106" s="77">
        <f t="shared" si="3"/>
        <v>7492.5</v>
      </c>
    </row>
    <row r="107" spans="2:11" x14ac:dyDescent="0.35">
      <c r="B107" s="161"/>
      <c r="C107" s="172" t="s">
        <v>51</v>
      </c>
      <c r="D107" s="174" t="s">
        <v>9</v>
      </c>
      <c r="E107" s="44" t="s">
        <v>129</v>
      </c>
      <c r="F107" s="44" t="s">
        <v>22</v>
      </c>
      <c r="G107" s="153">
        <v>0.5</v>
      </c>
      <c r="H107" s="47">
        <v>29970</v>
      </c>
      <c r="I107"/>
      <c r="J107"/>
      <c r="K107" s="78">
        <f t="shared" si="3"/>
        <v>7492.5</v>
      </c>
    </row>
    <row r="108" spans="2:11" ht="15" thickBot="1" x14ac:dyDescent="0.4">
      <c r="B108" s="161"/>
      <c r="C108" s="173"/>
      <c r="D108" s="175"/>
      <c r="E108" s="41" t="s">
        <v>128</v>
      </c>
      <c r="F108" s="41" t="s">
        <v>13</v>
      </c>
      <c r="G108" s="139">
        <v>0.5</v>
      </c>
      <c r="H108" s="54">
        <v>29970</v>
      </c>
      <c r="I108"/>
      <c r="J108"/>
      <c r="K108" s="79">
        <f t="shared" si="3"/>
        <v>7492.5</v>
      </c>
    </row>
    <row r="109" spans="2:11" x14ac:dyDescent="0.35">
      <c r="B109" s="161"/>
      <c r="C109" s="176" t="s">
        <v>101</v>
      </c>
      <c r="D109" s="168" t="s">
        <v>9</v>
      </c>
      <c r="E109" s="26" t="s">
        <v>121</v>
      </c>
      <c r="F109" s="26" t="s">
        <v>22</v>
      </c>
      <c r="G109" s="152">
        <v>0.5</v>
      </c>
      <c r="H109" s="103">
        <v>29970</v>
      </c>
      <c r="I109"/>
      <c r="J109"/>
      <c r="K109" s="27">
        <f t="shared" si="3"/>
        <v>7492.5</v>
      </c>
    </row>
    <row r="110" spans="2:11" ht="15" thickBot="1" x14ac:dyDescent="0.4">
      <c r="B110" s="162"/>
      <c r="C110" s="177"/>
      <c r="D110" s="169"/>
      <c r="E110" s="30" t="s">
        <v>120</v>
      </c>
      <c r="F110" s="30" t="s">
        <v>13</v>
      </c>
      <c r="G110" s="138">
        <v>0.5</v>
      </c>
      <c r="H110" s="31">
        <v>29970</v>
      </c>
      <c r="I110"/>
      <c r="J110"/>
      <c r="K110" s="120">
        <f t="shared" si="3"/>
        <v>7492.5</v>
      </c>
    </row>
    <row r="111" spans="2:11" x14ac:dyDescent="0.35">
      <c r="B111" s="111"/>
      <c r="C111" s="112"/>
      <c r="D111" s="113"/>
      <c r="E111" s="112"/>
      <c r="F111" s="112"/>
      <c r="G111" s="154"/>
      <c r="H111" s="114"/>
      <c r="I111"/>
      <c r="J111"/>
      <c r="K111" s="115"/>
    </row>
    <row r="113" spans="2:11" ht="26" x14ac:dyDescent="0.35">
      <c r="B113" s="200" t="s">
        <v>150</v>
      </c>
      <c r="C113" s="200"/>
      <c r="D113" s="200"/>
      <c r="E113" s="200"/>
      <c r="F113" s="200"/>
      <c r="G113" s="200"/>
      <c r="H113" s="200"/>
      <c r="I113" s="200"/>
      <c r="J113" s="200"/>
      <c r="K113" s="200"/>
    </row>
    <row r="114" spans="2:11" ht="15" thickBot="1" x14ac:dyDescent="0.4">
      <c r="B114" s="3"/>
      <c r="C114" s="2"/>
      <c r="D114" s="3"/>
      <c r="E114" s="21"/>
      <c r="H114" s="4"/>
    </row>
    <row r="115" spans="2:11" ht="56" thickBot="1" x14ac:dyDescent="0.4">
      <c r="B115" s="22" t="s">
        <v>2</v>
      </c>
      <c r="C115" s="23" t="s">
        <v>3</v>
      </c>
      <c r="D115" s="48" t="s">
        <v>4</v>
      </c>
      <c r="E115" s="49" t="s">
        <v>5</v>
      </c>
      <c r="F115" s="46" t="s">
        <v>6</v>
      </c>
      <c r="G115" s="127" t="s">
        <v>7</v>
      </c>
      <c r="H115" s="12" t="s">
        <v>197</v>
      </c>
      <c r="K115" s="13" t="s">
        <v>198</v>
      </c>
    </row>
    <row r="116" spans="2:11" ht="15" thickBot="1" x14ac:dyDescent="0.4">
      <c r="B116" s="179" t="s">
        <v>19</v>
      </c>
      <c r="C116" s="97" t="s">
        <v>130</v>
      </c>
      <c r="D116" s="98" t="s">
        <v>20</v>
      </c>
      <c r="E116" s="99" t="s">
        <v>151</v>
      </c>
      <c r="F116" s="100" t="s">
        <v>13</v>
      </c>
      <c r="G116" s="147">
        <v>0.5</v>
      </c>
      <c r="H116" s="65">
        <v>21627</v>
      </c>
      <c r="K116" s="82">
        <f>H116/4</f>
        <v>5406.75</v>
      </c>
    </row>
    <row r="117" spans="2:11" ht="15" thickBot="1" x14ac:dyDescent="0.4">
      <c r="B117" s="179"/>
      <c r="C117" s="101" t="s">
        <v>98</v>
      </c>
      <c r="D117" s="67" t="s">
        <v>20</v>
      </c>
      <c r="E117" s="102" t="s">
        <v>152</v>
      </c>
      <c r="F117" s="51" t="s">
        <v>13</v>
      </c>
      <c r="G117" s="148">
        <v>0.5</v>
      </c>
      <c r="H117" s="52">
        <v>21627</v>
      </c>
      <c r="K117" s="77">
        <f t="shared" ref="K117:K160" si="4">H117/4</f>
        <v>5406.75</v>
      </c>
    </row>
    <row r="118" spans="2:11" x14ac:dyDescent="0.35">
      <c r="B118" s="179"/>
      <c r="C118" s="201" t="s">
        <v>63</v>
      </c>
      <c r="D118" s="203" t="s">
        <v>20</v>
      </c>
      <c r="E118" s="32" t="s">
        <v>193</v>
      </c>
      <c r="F118" s="32" t="s">
        <v>22</v>
      </c>
      <c r="G118" s="128">
        <v>0.5</v>
      </c>
      <c r="H118" s="33">
        <v>21627</v>
      </c>
      <c r="I118"/>
      <c r="J118"/>
      <c r="K118" s="78">
        <f t="shared" si="4"/>
        <v>5406.75</v>
      </c>
    </row>
    <row r="119" spans="2:11" ht="15" thickBot="1" x14ac:dyDescent="0.4">
      <c r="B119" s="179"/>
      <c r="C119" s="202"/>
      <c r="D119" s="204"/>
      <c r="E119" s="36" t="s">
        <v>153</v>
      </c>
      <c r="F119" s="36" t="s">
        <v>13</v>
      </c>
      <c r="G119" s="130">
        <v>0.5</v>
      </c>
      <c r="H119" s="56">
        <v>21627</v>
      </c>
      <c r="I119"/>
      <c r="J119"/>
      <c r="K119" s="79">
        <f t="shared" si="4"/>
        <v>5406.75</v>
      </c>
    </row>
    <row r="120" spans="2:11" ht="15" thickBot="1" x14ac:dyDescent="0.4">
      <c r="B120" s="179"/>
      <c r="C120" s="53" t="s">
        <v>57</v>
      </c>
      <c r="D120" s="67" t="s">
        <v>20</v>
      </c>
      <c r="E120" s="51" t="s">
        <v>154</v>
      </c>
      <c r="F120" s="51" t="s">
        <v>13</v>
      </c>
      <c r="G120" s="148">
        <v>0.5</v>
      </c>
      <c r="H120" s="52">
        <v>21627</v>
      </c>
      <c r="I120"/>
      <c r="J120"/>
      <c r="K120" s="77">
        <f t="shared" si="4"/>
        <v>5406.75</v>
      </c>
    </row>
    <row r="121" spans="2:11" ht="15" thickBot="1" x14ac:dyDescent="0.4">
      <c r="B121" s="179"/>
      <c r="C121" s="97" t="s">
        <v>137</v>
      </c>
      <c r="D121" s="105" t="s">
        <v>20</v>
      </c>
      <c r="E121" s="100" t="s">
        <v>155</v>
      </c>
      <c r="F121" s="100" t="s">
        <v>13</v>
      </c>
      <c r="G121" s="147">
        <v>0.5</v>
      </c>
      <c r="H121" s="65">
        <v>21627</v>
      </c>
      <c r="I121"/>
      <c r="J121"/>
      <c r="K121" s="82">
        <f t="shared" si="4"/>
        <v>5406.75</v>
      </c>
    </row>
    <row r="122" spans="2:11" x14ac:dyDescent="0.35">
      <c r="B122" s="179"/>
      <c r="C122" s="205" t="s">
        <v>135</v>
      </c>
      <c r="D122" s="207" t="s">
        <v>20</v>
      </c>
      <c r="E122" s="122" t="s">
        <v>156</v>
      </c>
      <c r="F122" s="122" t="s">
        <v>22</v>
      </c>
      <c r="G122" s="155">
        <v>0.5</v>
      </c>
      <c r="H122" s="123">
        <v>21627</v>
      </c>
      <c r="I122"/>
      <c r="J122"/>
      <c r="K122" s="77">
        <f t="shared" si="4"/>
        <v>5406.75</v>
      </c>
    </row>
    <row r="123" spans="2:11" ht="15" thickBot="1" x14ac:dyDescent="0.4">
      <c r="B123" s="179"/>
      <c r="C123" s="206"/>
      <c r="D123" s="208"/>
      <c r="E123" s="124" t="s">
        <v>157</v>
      </c>
      <c r="F123" s="124" t="s">
        <v>13</v>
      </c>
      <c r="G123" s="156">
        <v>0.5</v>
      </c>
      <c r="H123" s="125">
        <v>21627</v>
      </c>
      <c r="I123"/>
      <c r="J123"/>
      <c r="K123" s="77">
        <f t="shared" si="4"/>
        <v>5406.75</v>
      </c>
    </row>
    <row r="124" spans="2:11" x14ac:dyDescent="0.35">
      <c r="B124" s="179"/>
      <c r="C124" s="191" t="s">
        <v>149</v>
      </c>
      <c r="D124" s="164" t="s">
        <v>20</v>
      </c>
      <c r="E124" s="106" t="s">
        <v>158</v>
      </c>
      <c r="F124" s="32" t="s">
        <v>22</v>
      </c>
      <c r="G124" s="149">
        <v>0.5</v>
      </c>
      <c r="H124" s="107">
        <v>27022</v>
      </c>
      <c r="I124"/>
      <c r="J124"/>
      <c r="K124" s="78">
        <f t="shared" si="4"/>
        <v>6755.5</v>
      </c>
    </row>
    <row r="125" spans="2:11" ht="15" thickBot="1" x14ac:dyDescent="0.4">
      <c r="B125" s="180"/>
      <c r="C125" s="192"/>
      <c r="D125" s="196"/>
      <c r="E125" s="36" t="s">
        <v>159</v>
      </c>
      <c r="F125" s="36" t="s">
        <v>13</v>
      </c>
      <c r="G125" s="130">
        <v>0.5</v>
      </c>
      <c r="H125" s="37">
        <v>27022</v>
      </c>
      <c r="I125"/>
      <c r="J125"/>
      <c r="K125" s="79">
        <f t="shared" si="4"/>
        <v>6755.5</v>
      </c>
    </row>
    <row r="126" spans="2:11" ht="20.25" customHeight="1" thickBot="1" x14ac:dyDescent="0.4">
      <c r="B126" s="178" t="s">
        <v>99</v>
      </c>
      <c r="C126" s="83" t="s">
        <v>74</v>
      </c>
      <c r="D126" s="67" t="s">
        <v>71</v>
      </c>
      <c r="E126" s="51" t="s">
        <v>160</v>
      </c>
      <c r="F126" s="40" t="s">
        <v>13</v>
      </c>
      <c r="G126" s="150">
        <v>0.5</v>
      </c>
      <c r="H126" s="52">
        <v>21627</v>
      </c>
      <c r="I126"/>
      <c r="J126"/>
      <c r="K126" s="77">
        <f t="shared" si="4"/>
        <v>5406.75</v>
      </c>
    </row>
    <row r="127" spans="2:11" ht="15" thickBot="1" x14ac:dyDescent="0.4">
      <c r="B127" s="180"/>
      <c r="C127" s="110" t="s">
        <v>110</v>
      </c>
      <c r="D127" s="105" t="s">
        <v>71</v>
      </c>
      <c r="E127" s="100" t="s">
        <v>161</v>
      </c>
      <c r="F127" s="100" t="s">
        <v>13</v>
      </c>
      <c r="G127" s="151">
        <v>0.5</v>
      </c>
      <c r="H127" s="65">
        <v>21627</v>
      </c>
      <c r="I127"/>
      <c r="J127"/>
      <c r="K127" s="82">
        <f t="shared" si="4"/>
        <v>5406.75</v>
      </c>
    </row>
    <row r="128" spans="2:11" ht="50" thickBot="1" x14ac:dyDescent="0.4">
      <c r="B128" s="68" t="s">
        <v>117</v>
      </c>
      <c r="C128" s="108" t="s">
        <v>118</v>
      </c>
      <c r="D128" s="66" t="s">
        <v>71</v>
      </c>
      <c r="E128" s="109" t="s">
        <v>162</v>
      </c>
      <c r="F128" s="38" t="s">
        <v>13</v>
      </c>
      <c r="G128" s="144">
        <v>0.5</v>
      </c>
      <c r="H128" s="104">
        <v>27556</v>
      </c>
      <c r="I128"/>
      <c r="J128"/>
      <c r="K128" s="77">
        <f t="shared" si="4"/>
        <v>6889</v>
      </c>
    </row>
    <row r="129" spans="2:11" x14ac:dyDescent="0.35">
      <c r="B129" s="178" t="s">
        <v>28</v>
      </c>
      <c r="C129" s="181" t="s">
        <v>70</v>
      </c>
      <c r="D129" s="164" t="s">
        <v>71</v>
      </c>
      <c r="E129" s="106" t="s">
        <v>163</v>
      </c>
      <c r="F129" s="32" t="s">
        <v>22</v>
      </c>
      <c r="G129" s="133">
        <v>0.5</v>
      </c>
      <c r="H129" s="33">
        <v>31590</v>
      </c>
      <c r="I129"/>
      <c r="J129"/>
      <c r="K129" s="78">
        <f t="shared" si="4"/>
        <v>7897.5</v>
      </c>
    </row>
    <row r="130" spans="2:11" ht="15" thickBot="1" x14ac:dyDescent="0.4">
      <c r="B130" s="179"/>
      <c r="C130" s="182"/>
      <c r="D130" s="196"/>
      <c r="E130" s="55" t="s">
        <v>164</v>
      </c>
      <c r="F130" s="36" t="s">
        <v>13</v>
      </c>
      <c r="G130" s="135">
        <v>0.5</v>
      </c>
      <c r="H130" s="56">
        <v>31590</v>
      </c>
      <c r="I130"/>
      <c r="J130"/>
      <c r="K130" s="79">
        <f t="shared" si="4"/>
        <v>7897.5</v>
      </c>
    </row>
    <row r="131" spans="2:11" x14ac:dyDescent="0.35">
      <c r="B131" s="179"/>
      <c r="C131" s="197" t="s">
        <v>29</v>
      </c>
      <c r="D131" s="198" t="s">
        <v>20</v>
      </c>
      <c r="E131" s="38" t="s">
        <v>165</v>
      </c>
      <c r="F131" s="38" t="s">
        <v>22</v>
      </c>
      <c r="G131" s="136">
        <v>0.5</v>
      </c>
      <c r="H131" s="39">
        <v>32416</v>
      </c>
      <c r="I131"/>
      <c r="J131"/>
      <c r="K131" s="27">
        <f t="shared" si="4"/>
        <v>8104</v>
      </c>
    </row>
    <row r="132" spans="2:11" ht="15" thickBot="1" x14ac:dyDescent="0.4">
      <c r="B132" s="179"/>
      <c r="C132" s="197"/>
      <c r="D132" s="198"/>
      <c r="E132" s="40" t="s">
        <v>166</v>
      </c>
      <c r="F132" s="40" t="s">
        <v>13</v>
      </c>
      <c r="G132" s="141">
        <v>0.5</v>
      </c>
      <c r="H132" s="80">
        <v>32416</v>
      </c>
      <c r="I132"/>
      <c r="J132"/>
      <c r="K132" s="77">
        <f t="shared" si="4"/>
        <v>8104</v>
      </c>
    </row>
    <row r="133" spans="2:11" x14ac:dyDescent="0.35">
      <c r="B133" s="179"/>
      <c r="C133" s="191" t="s">
        <v>33</v>
      </c>
      <c r="D133" s="164" t="s">
        <v>9</v>
      </c>
      <c r="E133" s="32" t="s">
        <v>167</v>
      </c>
      <c r="F133" s="32" t="s">
        <v>22</v>
      </c>
      <c r="G133" s="133">
        <v>0.5</v>
      </c>
      <c r="H133" s="33">
        <v>29403</v>
      </c>
      <c r="I133"/>
      <c r="J133"/>
      <c r="K133" s="78">
        <f t="shared" si="4"/>
        <v>7350.75</v>
      </c>
    </row>
    <row r="134" spans="2:11" ht="15" thickBot="1" x14ac:dyDescent="0.4">
      <c r="B134" s="179"/>
      <c r="C134" s="192"/>
      <c r="D134" s="196"/>
      <c r="E134" s="36" t="s">
        <v>168</v>
      </c>
      <c r="F134" s="36" t="s">
        <v>13</v>
      </c>
      <c r="G134" s="135">
        <v>0.5</v>
      </c>
      <c r="H134" s="37">
        <v>29403</v>
      </c>
      <c r="I134"/>
      <c r="J134"/>
      <c r="K134" s="79">
        <f t="shared" si="4"/>
        <v>7350.75</v>
      </c>
    </row>
    <row r="135" spans="2:11" x14ac:dyDescent="0.35">
      <c r="B135" s="179"/>
      <c r="C135" s="199" t="s">
        <v>107</v>
      </c>
      <c r="D135" s="198" t="s">
        <v>9</v>
      </c>
      <c r="E135" s="51" t="s">
        <v>169</v>
      </c>
      <c r="F135" s="38" t="s">
        <v>22</v>
      </c>
      <c r="G135" s="136">
        <v>0.5</v>
      </c>
      <c r="H135" s="52">
        <v>29403</v>
      </c>
      <c r="I135"/>
      <c r="J135"/>
      <c r="K135" s="27">
        <f t="shared" si="4"/>
        <v>7350.75</v>
      </c>
    </row>
    <row r="136" spans="2:11" ht="15" thickBot="1" x14ac:dyDescent="0.4">
      <c r="B136" s="180"/>
      <c r="C136" s="167"/>
      <c r="D136" s="198"/>
      <c r="E136" s="30" t="s">
        <v>170</v>
      </c>
      <c r="F136" s="30" t="s">
        <v>13</v>
      </c>
      <c r="G136" s="138">
        <v>0.5</v>
      </c>
      <c r="H136" s="31">
        <v>29403</v>
      </c>
      <c r="I136"/>
      <c r="J136"/>
      <c r="K136" s="77">
        <f t="shared" si="4"/>
        <v>7350.75</v>
      </c>
    </row>
    <row r="137" spans="2:11" x14ac:dyDescent="0.35">
      <c r="B137" s="178" t="s">
        <v>123</v>
      </c>
      <c r="C137" s="181" t="s">
        <v>140</v>
      </c>
      <c r="D137" s="183" t="s">
        <v>9</v>
      </c>
      <c r="E137" s="32" t="s">
        <v>171</v>
      </c>
      <c r="F137" s="32" t="s">
        <v>22</v>
      </c>
      <c r="G137" s="128">
        <v>0.5</v>
      </c>
      <c r="H137" s="33">
        <v>32468</v>
      </c>
      <c r="I137"/>
      <c r="J137"/>
      <c r="K137" s="78">
        <f t="shared" si="4"/>
        <v>8117</v>
      </c>
    </row>
    <row r="138" spans="2:11" ht="15" thickBot="1" x14ac:dyDescent="0.4">
      <c r="B138" s="179"/>
      <c r="C138" s="182"/>
      <c r="D138" s="184"/>
      <c r="E138" s="55" t="s">
        <v>172</v>
      </c>
      <c r="F138" s="55" t="s">
        <v>13</v>
      </c>
      <c r="G138" s="130">
        <v>0.5</v>
      </c>
      <c r="H138" s="56">
        <v>32468</v>
      </c>
      <c r="I138"/>
      <c r="J138"/>
      <c r="K138" s="79">
        <f t="shared" si="4"/>
        <v>8117</v>
      </c>
    </row>
    <row r="139" spans="2:11" x14ac:dyDescent="0.35">
      <c r="B139" s="179"/>
      <c r="C139" s="185" t="s">
        <v>93</v>
      </c>
      <c r="D139" s="187" t="s">
        <v>9</v>
      </c>
      <c r="E139" s="116" t="s">
        <v>173</v>
      </c>
      <c r="F139" s="116" t="s">
        <v>22</v>
      </c>
      <c r="G139" s="157">
        <v>0.5</v>
      </c>
      <c r="H139" s="117">
        <v>24300</v>
      </c>
      <c r="I139"/>
      <c r="J139"/>
      <c r="K139" s="27">
        <f t="shared" si="4"/>
        <v>6075</v>
      </c>
    </row>
    <row r="140" spans="2:11" ht="15" thickBot="1" x14ac:dyDescent="0.4">
      <c r="B140" s="179"/>
      <c r="C140" s="186"/>
      <c r="D140" s="188"/>
      <c r="E140" s="118" t="s">
        <v>174</v>
      </c>
      <c r="F140" s="118" t="s">
        <v>13</v>
      </c>
      <c r="G140" s="158">
        <v>0.5</v>
      </c>
      <c r="H140" s="119">
        <v>24300</v>
      </c>
      <c r="I140"/>
      <c r="J140"/>
      <c r="K140" s="77">
        <f t="shared" si="4"/>
        <v>6075</v>
      </c>
    </row>
    <row r="141" spans="2:11" x14ac:dyDescent="0.35">
      <c r="B141" s="179"/>
      <c r="C141" s="189" t="s">
        <v>132</v>
      </c>
      <c r="D141" s="190" t="s">
        <v>9</v>
      </c>
      <c r="E141" s="51" t="s">
        <v>175</v>
      </c>
      <c r="F141" s="51" t="s">
        <v>22</v>
      </c>
      <c r="G141" s="148">
        <v>0.5</v>
      </c>
      <c r="H141" s="52">
        <v>24300</v>
      </c>
      <c r="I141"/>
      <c r="J141"/>
      <c r="K141" s="27">
        <f t="shared" si="4"/>
        <v>6075</v>
      </c>
    </row>
    <row r="142" spans="2:11" ht="15" thickBot="1" x14ac:dyDescent="0.4">
      <c r="B142" s="179"/>
      <c r="C142" s="189"/>
      <c r="D142" s="190"/>
      <c r="E142" s="51" t="s">
        <v>176</v>
      </c>
      <c r="F142" s="51" t="s">
        <v>13</v>
      </c>
      <c r="G142" s="150">
        <v>0.5</v>
      </c>
      <c r="H142" s="52">
        <v>24300</v>
      </c>
      <c r="I142"/>
      <c r="J142"/>
      <c r="K142" s="77">
        <f t="shared" si="4"/>
        <v>6075</v>
      </c>
    </row>
    <row r="143" spans="2:11" x14ac:dyDescent="0.35">
      <c r="B143" s="179"/>
      <c r="C143" s="191" t="s">
        <v>95</v>
      </c>
      <c r="D143" s="193" t="s">
        <v>9</v>
      </c>
      <c r="E143" s="106" t="s">
        <v>177</v>
      </c>
      <c r="F143" s="106" t="s">
        <v>22</v>
      </c>
      <c r="G143" s="149">
        <v>0.5</v>
      </c>
      <c r="H143" s="107">
        <v>29160</v>
      </c>
      <c r="I143"/>
      <c r="J143"/>
      <c r="K143" s="78">
        <f t="shared" si="4"/>
        <v>7290</v>
      </c>
    </row>
    <row r="144" spans="2:11" ht="15" thickBot="1" x14ac:dyDescent="0.4">
      <c r="B144" s="179"/>
      <c r="C144" s="192"/>
      <c r="D144" s="194"/>
      <c r="E144" s="55" t="s">
        <v>178</v>
      </c>
      <c r="F144" s="55" t="s">
        <v>13</v>
      </c>
      <c r="G144" s="130">
        <v>0.5</v>
      </c>
      <c r="H144" s="56">
        <v>29160</v>
      </c>
      <c r="I144"/>
      <c r="J144"/>
      <c r="K144" s="79">
        <f t="shared" si="4"/>
        <v>7290</v>
      </c>
    </row>
    <row r="145" spans="2:11" x14ac:dyDescent="0.35">
      <c r="B145" s="179"/>
      <c r="C145" s="189" t="s">
        <v>78</v>
      </c>
      <c r="D145" s="190" t="s">
        <v>9</v>
      </c>
      <c r="E145" s="51" t="s">
        <v>179</v>
      </c>
      <c r="F145" s="51" t="s">
        <v>22</v>
      </c>
      <c r="G145" s="148">
        <v>0.5</v>
      </c>
      <c r="H145" s="52">
        <v>30278</v>
      </c>
      <c r="I145"/>
      <c r="J145"/>
      <c r="K145" s="27">
        <f t="shared" si="4"/>
        <v>7569.5</v>
      </c>
    </row>
    <row r="146" spans="2:11" ht="15" thickBot="1" x14ac:dyDescent="0.4">
      <c r="B146" s="180"/>
      <c r="C146" s="195"/>
      <c r="D146" s="190"/>
      <c r="E146" s="30" t="s">
        <v>180</v>
      </c>
      <c r="F146" s="30" t="s">
        <v>13</v>
      </c>
      <c r="G146" s="132">
        <v>0.5</v>
      </c>
      <c r="H146" s="31">
        <v>30278</v>
      </c>
      <c r="I146"/>
      <c r="J146"/>
      <c r="K146" s="77">
        <f t="shared" si="4"/>
        <v>7569.5</v>
      </c>
    </row>
    <row r="147" spans="2:11" x14ac:dyDescent="0.35">
      <c r="B147" s="160" t="s">
        <v>8</v>
      </c>
      <c r="C147" s="163" t="s">
        <v>81</v>
      </c>
      <c r="D147" s="164" t="s">
        <v>9</v>
      </c>
      <c r="E147" s="34" t="s">
        <v>181</v>
      </c>
      <c r="F147" s="34" t="s">
        <v>22</v>
      </c>
      <c r="G147" s="142">
        <v>0.5</v>
      </c>
      <c r="H147" s="35">
        <v>30888</v>
      </c>
      <c r="I147"/>
      <c r="J147"/>
      <c r="K147" s="78">
        <f t="shared" si="4"/>
        <v>7722</v>
      </c>
    </row>
    <row r="148" spans="2:11" ht="15" thickBot="1" x14ac:dyDescent="0.4">
      <c r="B148" s="161"/>
      <c r="C148" s="163"/>
      <c r="D148" s="165"/>
      <c r="E148" s="41" t="s">
        <v>182</v>
      </c>
      <c r="F148" s="41" t="s">
        <v>13</v>
      </c>
      <c r="G148" s="139">
        <v>0.5</v>
      </c>
      <c r="H148" s="54">
        <v>30888</v>
      </c>
      <c r="I148"/>
      <c r="J148"/>
      <c r="K148" s="79">
        <f t="shared" si="4"/>
        <v>7722</v>
      </c>
    </row>
    <row r="149" spans="2:11" x14ac:dyDescent="0.35">
      <c r="B149" s="161"/>
      <c r="C149" s="166" t="s">
        <v>46</v>
      </c>
      <c r="D149" s="168" t="s">
        <v>20</v>
      </c>
      <c r="E149" s="26" t="s">
        <v>183</v>
      </c>
      <c r="F149" s="26" t="s">
        <v>22</v>
      </c>
      <c r="G149" s="152">
        <v>0.5</v>
      </c>
      <c r="H149" s="103">
        <v>26730</v>
      </c>
      <c r="I149"/>
      <c r="J149"/>
      <c r="K149" s="27">
        <f t="shared" si="4"/>
        <v>6682.5</v>
      </c>
    </row>
    <row r="150" spans="2:11" ht="15" thickBot="1" x14ac:dyDescent="0.4">
      <c r="B150" s="161"/>
      <c r="C150" s="167"/>
      <c r="D150" s="169"/>
      <c r="E150" s="30" t="s">
        <v>184</v>
      </c>
      <c r="F150" s="30" t="s">
        <v>13</v>
      </c>
      <c r="G150" s="138">
        <v>0.5</v>
      </c>
      <c r="H150" s="31">
        <v>26730</v>
      </c>
      <c r="I150"/>
      <c r="J150"/>
      <c r="K150" s="77">
        <f t="shared" si="4"/>
        <v>6682.5</v>
      </c>
    </row>
    <row r="151" spans="2:11" x14ac:dyDescent="0.35">
      <c r="B151" s="161"/>
      <c r="C151" s="166" t="s">
        <v>194</v>
      </c>
      <c r="D151" s="170" t="s">
        <v>9</v>
      </c>
      <c r="E151" s="121" t="s">
        <v>195</v>
      </c>
      <c r="F151" s="26" t="s">
        <v>22</v>
      </c>
      <c r="G151" s="159">
        <v>0.5</v>
      </c>
      <c r="H151" s="52">
        <v>29970</v>
      </c>
      <c r="I151"/>
      <c r="J151"/>
      <c r="K151" s="77">
        <f t="shared" si="4"/>
        <v>7492.5</v>
      </c>
    </row>
    <row r="152" spans="2:11" ht="15" thickBot="1" x14ac:dyDescent="0.4">
      <c r="B152" s="161"/>
      <c r="C152" s="167"/>
      <c r="D152" s="171"/>
      <c r="E152" s="109" t="s">
        <v>196</v>
      </c>
      <c r="F152" s="30" t="s">
        <v>13</v>
      </c>
      <c r="G152" s="132">
        <v>0.5</v>
      </c>
      <c r="H152" s="104">
        <v>29970</v>
      </c>
      <c r="I152"/>
      <c r="J152"/>
      <c r="K152" s="77">
        <f t="shared" si="4"/>
        <v>7492.5</v>
      </c>
    </row>
    <row r="153" spans="2:11" x14ac:dyDescent="0.35">
      <c r="B153" s="161"/>
      <c r="C153" s="163" t="s">
        <v>84</v>
      </c>
      <c r="D153" s="165" t="s">
        <v>9</v>
      </c>
      <c r="E153" s="44" t="s">
        <v>185</v>
      </c>
      <c r="F153" s="44" t="s">
        <v>22</v>
      </c>
      <c r="G153" s="153">
        <v>0.5</v>
      </c>
      <c r="H153" s="47">
        <v>29970</v>
      </c>
      <c r="I153"/>
      <c r="J153"/>
      <c r="K153" s="78">
        <f t="shared" si="4"/>
        <v>7492.5</v>
      </c>
    </row>
    <row r="154" spans="2:11" ht="15" thickBot="1" x14ac:dyDescent="0.4">
      <c r="B154" s="161"/>
      <c r="C154" s="163"/>
      <c r="D154" s="165"/>
      <c r="E154" s="41" t="s">
        <v>186</v>
      </c>
      <c r="F154" s="41" t="s">
        <v>13</v>
      </c>
      <c r="G154" s="139">
        <v>0.5</v>
      </c>
      <c r="H154" s="54">
        <v>29970</v>
      </c>
      <c r="I154"/>
      <c r="J154"/>
      <c r="K154" s="79">
        <f t="shared" si="4"/>
        <v>7492.5</v>
      </c>
    </row>
    <row r="155" spans="2:11" x14ac:dyDescent="0.35">
      <c r="B155" s="161"/>
      <c r="C155" s="166" t="s">
        <v>97</v>
      </c>
      <c r="D155" s="170" t="s">
        <v>9</v>
      </c>
      <c r="E155" s="26" t="s">
        <v>187</v>
      </c>
      <c r="F155" s="26" t="s">
        <v>22</v>
      </c>
      <c r="G155" s="152">
        <v>0.5</v>
      </c>
      <c r="H155" s="103">
        <v>29970</v>
      </c>
      <c r="I155"/>
      <c r="J155"/>
      <c r="K155" s="27">
        <f t="shared" si="4"/>
        <v>7492.5</v>
      </c>
    </row>
    <row r="156" spans="2:11" ht="15" thickBot="1" x14ac:dyDescent="0.4">
      <c r="B156" s="161"/>
      <c r="C156" s="167"/>
      <c r="D156" s="171"/>
      <c r="E156" s="30" t="s">
        <v>188</v>
      </c>
      <c r="F156" s="30" t="s">
        <v>13</v>
      </c>
      <c r="G156" s="138">
        <v>0.5</v>
      </c>
      <c r="H156" s="31">
        <v>29970</v>
      </c>
      <c r="I156"/>
      <c r="J156"/>
      <c r="K156" s="77">
        <f t="shared" si="4"/>
        <v>7492.5</v>
      </c>
    </row>
    <row r="157" spans="2:11" x14ac:dyDescent="0.35">
      <c r="B157" s="161"/>
      <c r="C157" s="172" t="s">
        <v>51</v>
      </c>
      <c r="D157" s="174" t="s">
        <v>9</v>
      </c>
      <c r="E157" s="44" t="s">
        <v>189</v>
      </c>
      <c r="F157" s="44" t="s">
        <v>22</v>
      </c>
      <c r="G157" s="153">
        <v>0.5</v>
      </c>
      <c r="H157" s="47">
        <v>29970</v>
      </c>
      <c r="I157"/>
      <c r="J157"/>
      <c r="K157" s="78">
        <f t="shared" si="4"/>
        <v>7492.5</v>
      </c>
    </row>
    <row r="158" spans="2:11" ht="15" thickBot="1" x14ac:dyDescent="0.4">
      <c r="B158" s="161"/>
      <c r="C158" s="173"/>
      <c r="D158" s="175"/>
      <c r="E158" s="41" t="s">
        <v>190</v>
      </c>
      <c r="F158" s="41" t="s">
        <v>13</v>
      </c>
      <c r="G158" s="139">
        <v>0.5</v>
      </c>
      <c r="H158" s="54">
        <v>29970</v>
      </c>
      <c r="I158"/>
      <c r="J158"/>
      <c r="K158" s="79">
        <f t="shared" si="4"/>
        <v>7492.5</v>
      </c>
    </row>
    <row r="159" spans="2:11" x14ac:dyDescent="0.35">
      <c r="B159" s="161"/>
      <c r="C159" s="176" t="s">
        <v>101</v>
      </c>
      <c r="D159" s="168" t="s">
        <v>9</v>
      </c>
      <c r="E159" s="26" t="s">
        <v>191</v>
      </c>
      <c r="F159" s="26" t="s">
        <v>22</v>
      </c>
      <c r="G159" s="152">
        <v>0.5</v>
      </c>
      <c r="H159" s="103">
        <v>29970</v>
      </c>
      <c r="I159"/>
      <c r="J159"/>
      <c r="K159" s="27">
        <f t="shared" si="4"/>
        <v>7492.5</v>
      </c>
    </row>
    <row r="160" spans="2:11" ht="15" thickBot="1" x14ac:dyDescent="0.4">
      <c r="B160" s="162"/>
      <c r="C160" s="177"/>
      <c r="D160" s="169"/>
      <c r="E160" s="30" t="s">
        <v>192</v>
      </c>
      <c r="F160" s="30" t="s">
        <v>13</v>
      </c>
      <c r="G160" s="138">
        <v>0.5</v>
      </c>
      <c r="H160" s="31">
        <v>29970</v>
      </c>
      <c r="I160"/>
      <c r="J160"/>
      <c r="K160" s="120">
        <f t="shared" si="4"/>
        <v>7492.5</v>
      </c>
    </row>
    <row r="161" spans="2:11" x14ac:dyDescent="0.35">
      <c r="B161" s="111"/>
      <c r="C161" s="112"/>
      <c r="D161" s="113"/>
      <c r="E161" s="112"/>
      <c r="F161" s="112"/>
      <c r="G161" s="154"/>
      <c r="H161" s="114"/>
      <c r="I161"/>
      <c r="J161"/>
      <c r="K161" s="115"/>
    </row>
    <row r="163" spans="2:11" ht="18.5" x14ac:dyDescent="0.45">
      <c r="B163" s="45" t="s">
        <v>54</v>
      </c>
    </row>
    <row r="164" spans="2:11" x14ac:dyDescent="0.35">
      <c r="B164" s="1"/>
    </row>
    <row r="165" spans="2:11" ht="18.5" x14ac:dyDescent="0.45">
      <c r="B165" s="45" t="s">
        <v>90</v>
      </c>
    </row>
  </sheetData>
  <mergeCells count="139">
    <mergeCell ref="D57:D58"/>
    <mergeCell ref="C57:C58"/>
    <mergeCell ref="D61:D62"/>
    <mergeCell ref="C61:C62"/>
    <mergeCell ref="C59:C60"/>
    <mergeCell ref="D59:D60"/>
    <mergeCell ref="C63:C64"/>
    <mergeCell ref="D63:D64"/>
    <mergeCell ref="C151:C152"/>
    <mergeCell ref="D151:D152"/>
    <mergeCell ref="B66:K66"/>
    <mergeCell ref="B69:B77"/>
    <mergeCell ref="C71:C72"/>
    <mergeCell ref="D71:D72"/>
    <mergeCell ref="B81:B88"/>
    <mergeCell ref="C81:C82"/>
    <mergeCell ref="D81:D82"/>
    <mergeCell ref="C83:C84"/>
    <mergeCell ref="D83:D84"/>
    <mergeCell ref="B78:B79"/>
    <mergeCell ref="C76:C77"/>
    <mergeCell ref="D76:D77"/>
    <mergeCell ref="D85:D86"/>
    <mergeCell ref="D87:D88"/>
    <mergeCell ref="D44:D45"/>
    <mergeCell ref="C44:C45"/>
    <mergeCell ref="C38:C39"/>
    <mergeCell ref="D38:D39"/>
    <mergeCell ref="B44:B46"/>
    <mergeCell ref="B55:B56"/>
    <mergeCell ref="C50:C52"/>
    <mergeCell ref="D50:D52"/>
    <mergeCell ref="D53:D54"/>
    <mergeCell ref="B48:B54"/>
    <mergeCell ref="C48:C49"/>
    <mergeCell ref="D48:D49"/>
    <mergeCell ref="D55:D56"/>
    <mergeCell ref="C55:C56"/>
    <mergeCell ref="D27:D29"/>
    <mergeCell ref="B30:B39"/>
    <mergeCell ref="C30:C32"/>
    <mergeCell ref="D30:D32"/>
    <mergeCell ref="C33:C34"/>
    <mergeCell ref="D33:D34"/>
    <mergeCell ref="C35:C37"/>
    <mergeCell ref="D35:D37"/>
    <mergeCell ref="B41:K41"/>
    <mergeCell ref="B57:B64"/>
    <mergeCell ref="B1:K1"/>
    <mergeCell ref="B2:K2"/>
    <mergeCell ref="B3:K3"/>
    <mergeCell ref="B6:B11"/>
    <mergeCell ref="C6:C7"/>
    <mergeCell ref="D6:D7"/>
    <mergeCell ref="C8:C9"/>
    <mergeCell ref="D8:D9"/>
    <mergeCell ref="C10:C11"/>
    <mergeCell ref="D10:D11"/>
    <mergeCell ref="B13:K13"/>
    <mergeCell ref="B16:B20"/>
    <mergeCell ref="C16:C18"/>
    <mergeCell ref="D16:D18"/>
    <mergeCell ref="D19:D20"/>
    <mergeCell ref="C19:C20"/>
    <mergeCell ref="B21:B26"/>
    <mergeCell ref="C21:C23"/>
    <mergeCell ref="D21:D23"/>
    <mergeCell ref="C24:C26"/>
    <mergeCell ref="D24:D26"/>
    <mergeCell ref="B27:B29"/>
    <mergeCell ref="C27:C29"/>
    <mergeCell ref="C85:C86"/>
    <mergeCell ref="C87:C88"/>
    <mergeCell ref="C97:C98"/>
    <mergeCell ref="D97:D98"/>
    <mergeCell ref="B89:B98"/>
    <mergeCell ref="B99:B110"/>
    <mergeCell ref="C99:C100"/>
    <mergeCell ref="D99:D100"/>
    <mergeCell ref="D101:D102"/>
    <mergeCell ref="D103:D104"/>
    <mergeCell ref="C107:C108"/>
    <mergeCell ref="D107:D108"/>
    <mergeCell ref="C105:C106"/>
    <mergeCell ref="D105:D106"/>
    <mergeCell ref="C101:C102"/>
    <mergeCell ref="C103:C104"/>
    <mergeCell ref="D91:D92"/>
    <mergeCell ref="C93:C94"/>
    <mergeCell ref="D93:D94"/>
    <mergeCell ref="C109:C110"/>
    <mergeCell ref="D109:D110"/>
    <mergeCell ref="C91:C92"/>
    <mergeCell ref="C95:C96"/>
    <mergeCell ref="D95:D96"/>
    <mergeCell ref="C89:C90"/>
    <mergeCell ref="D89:D90"/>
    <mergeCell ref="B113:K113"/>
    <mergeCell ref="B116:B125"/>
    <mergeCell ref="C118:C119"/>
    <mergeCell ref="D118:D119"/>
    <mergeCell ref="C124:C125"/>
    <mergeCell ref="D124:D125"/>
    <mergeCell ref="B126:B127"/>
    <mergeCell ref="C122:C123"/>
    <mergeCell ref="D122:D123"/>
    <mergeCell ref="B129:B136"/>
    <mergeCell ref="C129:C130"/>
    <mergeCell ref="D129:D130"/>
    <mergeCell ref="C131:C132"/>
    <mergeCell ref="D131:D132"/>
    <mergeCell ref="C133:C134"/>
    <mergeCell ref="D133:D134"/>
    <mergeCell ref="C135:C136"/>
    <mergeCell ref="D135:D136"/>
    <mergeCell ref="B137:B146"/>
    <mergeCell ref="C137:C138"/>
    <mergeCell ref="D137:D138"/>
    <mergeCell ref="C139:C140"/>
    <mergeCell ref="D139:D140"/>
    <mergeCell ref="C141:C142"/>
    <mergeCell ref="D141:D142"/>
    <mergeCell ref="C143:C144"/>
    <mergeCell ref="D143:D144"/>
    <mergeCell ref="C145:C146"/>
    <mergeCell ref="D145:D146"/>
    <mergeCell ref="B147:B160"/>
    <mergeCell ref="C147:C148"/>
    <mergeCell ref="D147:D148"/>
    <mergeCell ref="C149:C150"/>
    <mergeCell ref="D149:D150"/>
    <mergeCell ref="C153:C154"/>
    <mergeCell ref="D153:D154"/>
    <mergeCell ref="C155:C156"/>
    <mergeCell ref="D155:D156"/>
    <mergeCell ref="C157:C158"/>
    <mergeCell ref="D157:D158"/>
    <mergeCell ref="C159:C160"/>
    <mergeCell ref="D159:D160"/>
  </mergeCells>
  <pageMargins left="0.7" right="0.7" top="0.75" bottom="0.75" header="0.3" footer="0.3"/>
  <pageSetup paperSize="8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ham 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isu</dc:creator>
  <cp:lastModifiedBy>Mahide ILGAR, ISU</cp:lastModifiedBy>
  <cp:lastPrinted>2021-12-23T08:47:01Z</cp:lastPrinted>
  <dcterms:created xsi:type="dcterms:W3CDTF">2020-06-18T12:17:22Z</dcterms:created>
  <dcterms:modified xsi:type="dcterms:W3CDTF">2022-12-28T13:10:05Z</dcterms:modified>
</cp:coreProperties>
</file>